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@ll Property Folders\Taxsale\2015 Tax Sale\Tax Sale Listings\"/>
    </mc:Choice>
  </mc:AlternateContent>
  <bookViews>
    <workbookView xWindow="-60" yWindow="2565" windowWidth="12300" windowHeight="4365" tabRatio="587"/>
  </bookViews>
  <sheets>
    <sheet name="TaxSaleListing.rpt" sheetId="1" r:id="rId1"/>
  </sheets>
  <calcPr calcId="152511"/>
</workbook>
</file>

<file path=xl/calcChain.xml><?xml version="1.0" encoding="utf-8"?>
<calcChain xmlns="http://schemas.openxmlformats.org/spreadsheetml/2006/main">
  <c r="M390" i="1" l="1"/>
  <c r="G17" i="1" l="1"/>
  <c r="L17" i="1" s="1"/>
  <c r="G170" i="1" l="1"/>
  <c r="L170" i="1" s="1"/>
  <c r="G171" i="1"/>
  <c r="L171" i="1" s="1"/>
  <c r="G172" i="1"/>
  <c r="L172" i="1" s="1"/>
  <c r="G175" i="1"/>
  <c r="L175" i="1" s="1"/>
  <c r="G176" i="1"/>
  <c r="L176" i="1" s="1"/>
  <c r="G177" i="1"/>
  <c r="L177" i="1" s="1"/>
  <c r="G181" i="1"/>
  <c r="L181" i="1" s="1"/>
  <c r="G182" i="1"/>
  <c r="L182" i="1" s="1"/>
  <c r="G186" i="1"/>
  <c r="L186" i="1" s="1"/>
  <c r="G187" i="1"/>
  <c r="L187" i="1" s="1"/>
  <c r="G188" i="1"/>
  <c r="L188" i="1" s="1"/>
  <c r="G189" i="1"/>
  <c r="L189" i="1" s="1"/>
  <c r="G190" i="1"/>
  <c r="L190" i="1" s="1"/>
  <c r="G191" i="1"/>
  <c r="L191" i="1" s="1"/>
  <c r="G192" i="1"/>
  <c r="L192" i="1" s="1"/>
  <c r="G193" i="1"/>
  <c r="L193" i="1" s="1"/>
  <c r="G194" i="1"/>
  <c r="L194" i="1" s="1"/>
  <c r="H349" i="1"/>
  <c r="H332" i="1"/>
  <c r="G316" i="1"/>
  <c r="L316" i="1" s="1"/>
  <c r="G318" i="1"/>
  <c r="L318" i="1" s="1"/>
  <c r="H315" i="1"/>
  <c r="H297" i="1"/>
  <c r="H290" i="1"/>
  <c r="H199" i="1"/>
  <c r="H159" i="1"/>
  <c r="H134" i="1"/>
  <c r="H85" i="1"/>
  <c r="H67" i="1"/>
  <c r="H26" i="1"/>
  <c r="H11" i="1"/>
  <c r="G173" i="1"/>
  <c r="L173" i="1" s="1"/>
  <c r="G174" i="1"/>
  <c r="L174" i="1" s="1"/>
  <c r="G178" i="1"/>
  <c r="L178" i="1" s="1"/>
  <c r="G179" i="1"/>
  <c r="L179" i="1" s="1"/>
  <c r="G180" i="1"/>
  <c r="L180" i="1" s="1"/>
  <c r="G183" i="1"/>
  <c r="L183" i="1" s="1"/>
  <c r="G184" i="1"/>
  <c r="L184" i="1" s="1"/>
  <c r="G185" i="1"/>
  <c r="L185" i="1" s="1"/>
  <c r="G195" i="1"/>
  <c r="L195" i="1" s="1"/>
  <c r="G196" i="1"/>
  <c r="L196" i="1" s="1"/>
  <c r="G197" i="1"/>
  <c r="L197" i="1" s="1"/>
  <c r="G317" i="1"/>
  <c r="L317" i="1" s="1"/>
  <c r="G117" i="1"/>
  <c r="L117" i="1" s="1"/>
  <c r="G217" i="1"/>
  <c r="L217" i="1" s="1"/>
  <c r="G45" i="1"/>
  <c r="G47" i="1"/>
  <c r="G51" i="1"/>
  <c r="G53" i="1"/>
  <c r="G54" i="1"/>
  <c r="G56" i="1"/>
  <c r="G57" i="1"/>
  <c r="G58" i="1"/>
  <c r="G59" i="1"/>
  <c r="G61" i="1"/>
  <c r="G68" i="1"/>
  <c r="G75" i="1"/>
  <c r="G79" i="1"/>
  <c r="G80" i="1"/>
  <c r="G81" i="1"/>
  <c r="G82" i="1"/>
  <c r="G90" i="1"/>
  <c r="G92" i="1"/>
  <c r="G93" i="1"/>
  <c r="G94" i="1"/>
  <c r="G95" i="1"/>
  <c r="G96" i="1"/>
  <c r="G97" i="1"/>
  <c r="G98" i="1"/>
  <c r="G114" i="1"/>
  <c r="G121" i="1"/>
  <c r="G122" i="1"/>
  <c r="G123" i="1"/>
  <c r="G124" i="1"/>
  <c r="G125" i="1"/>
  <c r="G135" i="1"/>
  <c r="G136" i="1"/>
  <c r="G143" i="1"/>
  <c r="G144" i="1"/>
  <c r="G145" i="1"/>
  <c r="G146" i="1"/>
  <c r="G162" i="1"/>
  <c r="G164" i="1"/>
  <c r="A160" i="1" l="1"/>
  <c r="H160" i="1" s="1"/>
  <c r="A43" i="1"/>
  <c r="A27" i="1"/>
  <c r="A12" i="1"/>
  <c r="H12" i="1" s="1"/>
  <c r="A13" i="1" l="1"/>
  <c r="H13" i="1" s="1"/>
  <c r="A44" i="1"/>
  <c r="H43" i="1"/>
  <c r="A28" i="1"/>
  <c r="H27" i="1"/>
  <c r="A45" i="1"/>
  <c r="H44" i="1"/>
  <c r="A161" i="1"/>
  <c r="A14" i="1"/>
  <c r="G382" i="1"/>
  <c r="L382" i="1" s="1"/>
  <c r="G389" i="1"/>
  <c r="L389" i="1" s="1"/>
  <c r="G383" i="1"/>
  <c r="G354" i="1"/>
  <c r="L354" i="1" s="1"/>
  <c r="G349" i="1"/>
  <c r="L349" i="1" s="1"/>
  <c r="G363" i="1"/>
  <c r="L363" i="1" s="1"/>
  <c r="G350" i="1"/>
  <c r="L350" i="1" s="1"/>
  <c r="G359" i="1"/>
  <c r="L359" i="1" s="1"/>
  <c r="G356" i="1"/>
  <c r="L356" i="1" s="1"/>
  <c r="G368" i="1"/>
  <c r="L368" i="1" s="1"/>
  <c r="G361" i="1"/>
  <c r="L361" i="1" s="1"/>
  <c r="G372" i="1"/>
  <c r="L372" i="1" s="1"/>
  <c r="G371" i="1"/>
  <c r="L371" i="1" s="1"/>
  <c r="G373" i="1"/>
  <c r="L373" i="1" s="1"/>
  <c r="G379" i="1"/>
  <c r="L379" i="1" s="1"/>
  <c r="G360" i="1"/>
  <c r="L360" i="1" s="1"/>
  <c r="G369" i="1"/>
  <c r="L369" i="1" s="1"/>
  <c r="G374" i="1"/>
  <c r="L374" i="1" s="1"/>
  <c r="G352" i="1"/>
  <c r="L352" i="1" s="1"/>
  <c r="G353" i="1"/>
  <c r="L353" i="1" s="1"/>
  <c r="G365" i="1"/>
  <c r="L365" i="1" s="1"/>
  <c r="G364" i="1"/>
  <c r="L364" i="1" s="1"/>
  <c r="G362" i="1"/>
  <c r="L362" i="1" s="1"/>
  <c r="G375" i="1"/>
  <c r="L375" i="1" s="1"/>
  <c r="G358" i="1"/>
  <c r="L358" i="1" s="1"/>
  <c r="G357" i="1"/>
  <c r="L357" i="1" s="1"/>
  <c r="G378" i="1"/>
  <c r="L378" i="1" s="1"/>
  <c r="G377" i="1"/>
  <c r="L377" i="1" s="1"/>
  <c r="G380" i="1"/>
  <c r="L380" i="1" s="1"/>
  <c r="G376" i="1"/>
  <c r="L376" i="1" s="1"/>
  <c r="G367" i="1"/>
  <c r="L367" i="1" s="1"/>
  <c r="G366" i="1"/>
  <c r="L366" i="1" s="1"/>
  <c r="G370" i="1"/>
  <c r="L370" i="1" s="1"/>
  <c r="G351" i="1"/>
  <c r="L351" i="1" s="1"/>
  <c r="G355" i="1"/>
  <c r="L355" i="1" s="1"/>
  <c r="G334" i="1"/>
  <c r="L334" i="1" s="1"/>
  <c r="G336" i="1"/>
  <c r="L336" i="1" s="1"/>
  <c r="G337" i="1"/>
  <c r="L337" i="1" s="1"/>
  <c r="G339" i="1"/>
  <c r="L339" i="1" s="1"/>
  <c r="G338" i="1"/>
  <c r="L338" i="1" s="1"/>
  <c r="G343" i="1"/>
  <c r="L343" i="1" s="1"/>
  <c r="G340" i="1"/>
  <c r="L340" i="1" s="1"/>
  <c r="G346" i="1"/>
  <c r="L346" i="1" s="1"/>
  <c r="G332" i="1"/>
  <c r="L332" i="1" s="1"/>
  <c r="G341" i="1"/>
  <c r="L341" i="1" s="1"/>
  <c r="G347" i="1"/>
  <c r="L347" i="1" s="1"/>
  <c r="G333" i="1"/>
  <c r="L333" i="1" s="1"/>
  <c r="G345" i="1"/>
  <c r="L345" i="1" s="1"/>
  <c r="G335" i="1"/>
  <c r="L335" i="1" s="1"/>
  <c r="G344" i="1"/>
  <c r="L344" i="1" s="1"/>
  <c r="G342" i="1"/>
  <c r="L342" i="1" s="1"/>
  <c r="G330" i="1"/>
  <c r="L330" i="1" s="1"/>
  <c r="G315" i="1"/>
  <c r="L315" i="1" s="1"/>
  <c r="G329" i="1"/>
  <c r="L329" i="1" s="1"/>
  <c r="G325" i="1"/>
  <c r="L325" i="1" s="1"/>
  <c r="G319" i="1"/>
  <c r="L319" i="1" s="1"/>
  <c r="G323" i="1"/>
  <c r="L323" i="1" s="1"/>
  <c r="G324" i="1"/>
  <c r="L324" i="1" s="1"/>
  <c r="G321" i="1"/>
  <c r="L321" i="1" s="1"/>
  <c r="G322" i="1"/>
  <c r="L322" i="1" s="1"/>
  <c r="G326" i="1"/>
  <c r="L326" i="1" s="1"/>
  <c r="G320" i="1"/>
  <c r="L320" i="1" s="1"/>
  <c r="G327" i="1"/>
  <c r="L327" i="1" s="1"/>
  <c r="G310" i="1"/>
  <c r="L310" i="1" s="1"/>
  <c r="G307" i="1"/>
  <c r="L307" i="1" s="1"/>
  <c r="G304" i="1"/>
  <c r="L304" i="1" s="1"/>
  <c r="G301" i="1"/>
  <c r="L301" i="1" s="1"/>
  <c r="G306" i="1"/>
  <c r="L306" i="1" s="1"/>
  <c r="G300" i="1"/>
  <c r="L300" i="1" s="1"/>
  <c r="G303" i="1"/>
  <c r="L303" i="1" s="1"/>
  <c r="G309" i="1"/>
  <c r="L309" i="1" s="1"/>
  <c r="G299" i="1"/>
  <c r="L299" i="1" s="1"/>
  <c r="G298" i="1"/>
  <c r="L298" i="1" s="1"/>
  <c r="G312" i="1"/>
  <c r="L312" i="1" s="1"/>
  <c r="G313" i="1"/>
  <c r="L313" i="1" s="1"/>
  <c r="G305" i="1"/>
  <c r="L305" i="1" s="1"/>
  <c r="G311" i="1"/>
  <c r="L311" i="1" s="1"/>
  <c r="G302" i="1"/>
  <c r="L302" i="1" s="1"/>
  <c r="G297" i="1"/>
  <c r="L297" i="1" s="1"/>
  <c r="G308" i="1"/>
  <c r="L308" i="1" s="1"/>
  <c r="G293" i="1"/>
  <c r="L293" i="1" s="1"/>
  <c r="G294" i="1"/>
  <c r="L294" i="1" s="1"/>
  <c r="G292" i="1"/>
  <c r="L292" i="1" s="1"/>
  <c r="G290" i="1"/>
  <c r="L290" i="1" s="1"/>
  <c r="G291" i="1"/>
  <c r="L291" i="1" s="1"/>
  <c r="G295" i="1"/>
  <c r="L295" i="1" s="1"/>
  <c r="G239" i="1"/>
  <c r="L239" i="1" s="1"/>
  <c r="G242" i="1"/>
  <c r="L242" i="1" s="1"/>
  <c r="G243" i="1"/>
  <c r="L243" i="1" s="1"/>
  <c r="G257" i="1"/>
  <c r="L257" i="1" s="1"/>
  <c r="G271" i="1"/>
  <c r="L271" i="1" s="1"/>
  <c r="G256" i="1"/>
  <c r="L256" i="1" s="1"/>
  <c r="G251" i="1"/>
  <c r="L251" i="1" s="1"/>
  <c r="G255" i="1"/>
  <c r="L255" i="1" s="1"/>
  <c r="G267" i="1"/>
  <c r="L267" i="1" s="1"/>
  <c r="G245" i="1"/>
  <c r="L245" i="1" s="1"/>
  <c r="G258" i="1"/>
  <c r="L258" i="1" s="1"/>
  <c r="G254" i="1"/>
  <c r="L254" i="1" s="1"/>
  <c r="G260" i="1"/>
  <c r="L260" i="1" s="1"/>
  <c r="G268" i="1"/>
  <c r="L268" i="1" s="1"/>
  <c r="G279" i="1"/>
  <c r="L279" i="1" s="1"/>
  <c r="G274" i="1"/>
  <c r="L274" i="1" s="1"/>
  <c r="G278" i="1"/>
  <c r="L278" i="1" s="1"/>
  <c r="G277" i="1"/>
  <c r="L277" i="1" s="1"/>
  <c r="G266" i="1"/>
  <c r="L266" i="1" s="1"/>
  <c r="G265" i="1"/>
  <c r="L265" i="1" s="1"/>
  <c r="G269" i="1"/>
  <c r="L269" i="1" s="1"/>
  <c r="G272" i="1"/>
  <c r="L272" i="1" s="1"/>
  <c r="G275" i="1"/>
  <c r="L275" i="1" s="1"/>
  <c r="G273" i="1"/>
  <c r="L273" i="1" s="1"/>
  <c r="G270" i="1"/>
  <c r="L270" i="1" s="1"/>
  <c r="G261" i="1"/>
  <c r="L261" i="1" s="1"/>
  <c r="G248" i="1"/>
  <c r="L248" i="1" s="1"/>
  <c r="G283" i="1"/>
  <c r="L283" i="1" s="1"/>
  <c r="G276" i="1"/>
  <c r="L276" i="1" s="1"/>
  <c r="G262" i="1"/>
  <c r="L262" i="1" s="1"/>
  <c r="G244" i="1"/>
  <c r="L244" i="1" s="1"/>
  <c r="G282" i="1"/>
  <c r="L282" i="1" s="1"/>
  <c r="G253" i="1"/>
  <c r="L253" i="1" s="1"/>
  <c r="G250" i="1"/>
  <c r="L250" i="1" s="1"/>
  <c r="G247" i="1"/>
  <c r="L247" i="1" s="1"/>
  <c r="G259" i="1"/>
  <c r="L259" i="1" s="1"/>
  <c r="G238" i="1"/>
  <c r="L238" i="1" s="1"/>
  <c r="G246" i="1"/>
  <c r="L246" i="1" s="1"/>
  <c r="G237" i="1"/>
  <c r="L237" i="1" s="1"/>
  <c r="G236" i="1"/>
  <c r="L236" i="1" s="1"/>
  <c r="G235" i="1"/>
  <c r="L235" i="1" s="1"/>
  <c r="G263" i="1"/>
  <c r="L263" i="1" s="1"/>
  <c r="G284" i="1"/>
  <c r="L284" i="1" s="1"/>
  <c r="G234" i="1"/>
  <c r="L234" i="1" s="1"/>
  <c r="G233" i="1"/>
  <c r="L233" i="1" s="1"/>
  <c r="G252" i="1"/>
  <c r="L252" i="1" s="1"/>
  <c r="G249" i="1"/>
  <c r="L249" i="1" s="1"/>
  <c r="G240" i="1"/>
  <c r="L240" i="1" s="1"/>
  <c r="G232" i="1"/>
  <c r="L232" i="1" s="1"/>
  <c r="G231" i="1"/>
  <c r="L231" i="1" s="1"/>
  <c r="G230" i="1"/>
  <c r="L230" i="1" s="1"/>
  <c r="G229" i="1"/>
  <c r="L229" i="1" s="1"/>
  <c r="G227" i="1"/>
  <c r="L227" i="1" s="1"/>
  <c r="G226" i="1"/>
  <c r="L226" i="1" s="1"/>
  <c r="G225" i="1"/>
  <c r="L225" i="1" s="1"/>
  <c r="G224" i="1"/>
  <c r="L224" i="1" s="1"/>
  <c r="G223" i="1"/>
  <c r="L223" i="1" s="1"/>
  <c r="G222" i="1"/>
  <c r="L222" i="1" s="1"/>
  <c r="G221" i="1"/>
  <c r="L221" i="1" s="1"/>
  <c r="G220" i="1"/>
  <c r="L220" i="1" s="1"/>
  <c r="G219" i="1"/>
  <c r="L219" i="1" s="1"/>
  <c r="G218" i="1"/>
  <c r="L218" i="1" s="1"/>
  <c r="G216" i="1"/>
  <c r="L216" i="1" s="1"/>
  <c r="G215" i="1"/>
  <c r="L215" i="1" s="1"/>
  <c r="G214" i="1"/>
  <c r="L214" i="1" s="1"/>
  <c r="G213" i="1"/>
  <c r="L213" i="1" s="1"/>
  <c r="G212" i="1"/>
  <c r="L212" i="1" s="1"/>
  <c r="G211" i="1"/>
  <c r="L211" i="1" s="1"/>
  <c r="G210" i="1"/>
  <c r="L210" i="1" s="1"/>
  <c r="G209" i="1"/>
  <c r="L209" i="1" s="1"/>
  <c r="G208" i="1"/>
  <c r="L208" i="1" s="1"/>
  <c r="G207" i="1"/>
  <c r="L207" i="1" s="1"/>
  <c r="G206" i="1"/>
  <c r="L206" i="1" s="1"/>
  <c r="G205" i="1"/>
  <c r="L205" i="1" s="1"/>
  <c r="G204" i="1"/>
  <c r="L204" i="1" s="1"/>
  <c r="G203" i="1"/>
  <c r="L203" i="1" s="1"/>
  <c r="G202" i="1"/>
  <c r="L202" i="1" s="1"/>
  <c r="G201" i="1"/>
  <c r="L201" i="1" s="1"/>
  <c r="G200" i="1"/>
  <c r="L200" i="1" s="1"/>
  <c r="G199" i="1"/>
  <c r="L199" i="1" s="1"/>
  <c r="G241" i="1"/>
  <c r="L241" i="1" s="1"/>
  <c r="G285" i="1"/>
  <c r="L285" i="1" s="1"/>
  <c r="G288" i="1"/>
  <c r="L288" i="1" s="1"/>
  <c r="G264" i="1"/>
  <c r="L264" i="1" s="1"/>
  <c r="G168" i="1"/>
  <c r="L168" i="1" s="1"/>
  <c r="G167" i="1"/>
  <c r="L167" i="1" s="1"/>
  <c r="L162" i="1"/>
  <c r="L164" i="1"/>
  <c r="G141" i="1"/>
  <c r="L141" i="1" s="1"/>
  <c r="L145" i="1"/>
  <c r="L144" i="1"/>
  <c r="L146" i="1"/>
  <c r="L136" i="1"/>
  <c r="L135" i="1"/>
  <c r="A29" i="1" l="1"/>
  <c r="H28" i="1"/>
  <c r="A46" i="1"/>
  <c r="H45" i="1"/>
  <c r="H161" i="1"/>
  <c r="A162" i="1"/>
  <c r="A15" i="1"/>
  <c r="H14" i="1"/>
  <c r="G138" i="1"/>
  <c r="L138" i="1" s="1"/>
  <c r="G148" i="1"/>
  <c r="L148" i="1" s="1"/>
  <c r="G149" i="1"/>
  <c r="L149" i="1" s="1"/>
  <c r="G156" i="1"/>
  <c r="L156" i="1" s="1"/>
  <c r="G140" i="1"/>
  <c r="L140" i="1" s="1"/>
  <c r="G147" i="1"/>
  <c r="L147" i="1" s="1"/>
  <c r="G154" i="1"/>
  <c r="L154" i="1" s="1"/>
  <c r="G155" i="1"/>
  <c r="L155" i="1" s="1"/>
  <c r="G160" i="1"/>
  <c r="L160" i="1" s="1"/>
  <c r="G137" i="1"/>
  <c r="L137" i="1" s="1"/>
  <c r="G165" i="1"/>
  <c r="L165" i="1" s="1"/>
  <c r="G159" i="1"/>
  <c r="L159" i="1" s="1"/>
  <c r="G139" i="1"/>
  <c r="L139" i="1" s="1"/>
  <c r="G150" i="1"/>
  <c r="L150" i="1" s="1"/>
  <c r="G157" i="1"/>
  <c r="L157" i="1" s="1"/>
  <c r="G142" i="1"/>
  <c r="L142" i="1" s="1"/>
  <c r="G153" i="1"/>
  <c r="L153" i="1" s="1"/>
  <c r="G152" i="1"/>
  <c r="L152" i="1" s="1"/>
  <c r="G163" i="1"/>
  <c r="L163" i="1" s="1"/>
  <c r="G161" i="1"/>
  <c r="L161" i="1" s="1"/>
  <c r="G169" i="1"/>
  <c r="L169" i="1" s="1"/>
  <c r="G287" i="1"/>
  <c r="G281" i="1"/>
  <c r="G228" i="1"/>
  <c r="G286" i="1"/>
  <c r="G280" i="1"/>
  <c r="G328" i="1"/>
  <c r="L328" i="1" s="1"/>
  <c r="G387" i="1"/>
  <c r="L387" i="1" s="1"/>
  <c r="G386" i="1"/>
  <c r="L386" i="1" s="1"/>
  <c r="G388" i="1"/>
  <c r="L388" i="1" s="1"/>
  <c r="G385" i="1"/>
  <c r="L385" i="1" s="1"/>
  <c r="G384" i="1"/>
  <c r="L384" i="1" s="1"/>
  <c r="L383" i="1"/>
  <c r="G25" i="1"/>
  <c r="G41" i="1"/>
  <c r="G66" i="1"/>
  <c r="G84" i="1"/>
  <c r="G133" i="1"/>
  <c r="G158" i="1"/>
  <c r="G166" i="1"/>
  <c r="G198" i="1"/>
  <c r="G289" i="1"/>
  <c r="G296" i="1"/>
  <c r="G314" i="1"/>
  <c r="G331" i="1"/>
  <c r="G348" i="1"/>
  <c r="G381" i="1"/>
  <c r="A30" i="1" l="1"/>
  <c r="H29" i="1"/>
  <c r="A47" i="1"/>
  <c r="H46" i="1"/>
  <c r="A163" i="1"/>
  <c r="H162" i="1"/>
  <c r="A16" i="1"/>
  <c r="H15" i="1"/>
  <c r="L280" i="1"/>
  <c r="L286" i="1"/>
  <c r="L228" i="1"/>
  <c r="L281" i="1"/>
  <c r="L287" i="1"/>
  <c r="G24" i="1"/>
  <c r="L24" i="1" s="1"/>
  <c r="L114" i="1"/>
  <c r="G63" i="1"/>
  <c r="L63" i="1" s="1"/>
  <c r="L58" i="1"/>
  <c r="L143" i="1"/>
  <c r="G106" i="1"/>
  <c r="L106" i="1" s="1"/>
  <c r="L95" i="1"/>
  <c r="L124" i="1"/>
  <c r="L123" i="1"/>
  <c r="L125" i="1"/>
  <c r="L90" i="1"/>
  <c r="G101" i="1"/>
  <c r="L101" i="1" s="1"/>
  <c r="L97" i="1"/>
  <c r="G102" i="1"/>
  <c r="L102" i="1" s="1"/>
  <c r="G103" i="1"/>
  <c r="L103" i="1" s="1"/>
  <c r="G104" i="1"/>
  <c r="L104" i="1" s="1"/>
  <c r="G100" i="1"/>
  <c r="L100" i="1" s="1"/>
  <c r="L122" i="1"/>
  <c r="L121" i="1"/>
  <c r="G105" i="1"/>
  <c r="L105" i="1" s="1"/>
  <c r="L93" i="1"/>
  <c r="L98" i="1"/>
  <c r="L94" i="1"/>
  <c r="L96" i="1"/>
  <c r="L92" i="1"/>
  <c r="L68" i="1"/>
  <c r="L75" i="1"/>
  <c r="L81" i="1"/>
  <c r="G70" i="1"/>
  <c r="L70" i="1" s="1"/>
  <c r="L79" i="1"/>
  <c r="L82" i="1"/>
  <c r="L80" i="1"/>
  <c r="L54" i="1"/>
  <c r="G64" i="1"/>
  <c r="L64" i="1" s="1"/>
  <c r="L61" i="1"/>
  <c r="L56" i="1"/>
  <c r="L45" i="1"/>
  <c r="L59" i="1"/>
  <c r="L47" i="1"/>
  <c r="L53" i="1"/>
  <c r="L57" i="1"/>
  <c r="G65" i="1"/>
  <c r="L65" i="1" s="1"/>
  <c r="L51" i="1"/>
  <c r="G42" i="1"/>
  <c r="L42" i="1" s="1"/>
  <c r="G27" i="1"/>
  <c r="L27" i="1" s="1"/>
  <c r="G31" i="1"/>
  <c r="L31" i="1" s="1"/>
  <c r="G36" i="1"/>
  <c r="L36" i="1" s="1"/>
  <c r="G28" i="1"/>
  <c r="G32" i="1"/>
  <c r="L32" i="1" s="1"/>
  <c r="G15" i="1"/>
  <c r="L15" i="1" s="1"/>
  <c r="G11" i="1"/>
  <c r="A31" i="1" l="1"/>
  <c r="H30" i="1"/>
  <c r="A48" i="1"/>
  <c r="H47" i="1"/>
  <c r="A164" i="1"/>
  <c r="H163" i="1"/>
  <c r="G16" i="1"/>
  <c r="L16" i="1" s="1"/>
  <c r="G18" i="1"/>
  <c r="L18" i="1" s="1"/>
  <c r="G19" i="1"/>
  <c r="L19" i="1" s="1"/>
  <c r="G20" i="1"/>
  <c r="L20" i="1" s="1"/>
  <c r="G21" i="1"/>
  <c r="L21" i="1" s="1"/>
  <c r="A17" i="1"/>
  <c r="A18" i="1" s="1"/>
  <c r="H18" i="1" s="1"/>
  <c r="H16" i="1"/>
  <c r="G13" i="1"/>
  <c r="L13" i="1" s="1"/>
  <c r="G37" i="1"/>
  <c r="L37" i="1" s="1"/>
  <c r="G12" i="1"/>
  <c r="L12" i="1" s="1"/>
  <c r="G14" i="1"/>
  <c r="L14" i="1" s="1"/>
  <c r="G34" i="1"/>
  <c r="L34" i="1" s="1"/>
  <c r="G26" i="1"/>
  <c r="L26" i="1" s="1"/>
  <c r="G30" i="1"/>
  <c r="L30" i="1" s="1"/>
  <c r="G40" i="1"/>
  <c r="L40" i="1" s="1"/>
  <c r="G52" i="1"/>
  <c r="L52" i="1" s="1"/>
  <c r="G60" i="1"/>
  <c r="L60" i="1" s="1"/>
  <c r="G55" i="1"/>
  <c r="L55" i="1" s="1"/>
  <c r="G48" i="1"/>
  <c r="L48" i="1" s="1"/>
  <c r="G76" i="1"/>
  <c r="L76" i="1" s="1"/>
  <c r="G67" i="1"/>
  <c r="L67" i="1" s="1"/>
  <c r="G74" i="1"/>
  <c r="L74" i="1" s="1"/>
  <c r="G71" i="1"/>
  <c r="L71" i="1" s="1"/>
  <c r="G83" i="1"/>
  <c r="L83" i="1" s="1"/>
  <c r="G85" i="1"/>
  <c r="L85" i="1" s="1"/>
  <c r="G87" i="1"/>
  <c r="L87" i="1" s="1"/>
  <c r="G119" i="1"/>
  <c r="L119" i="1" s="1"/>
  <c r="G111" i="1"/>
  <c r="L111" i="1" s="1"/>
  <c r="G86" i="1"/>
  <c r="L86" i="1" s="1"/>
  <c r="G116" i="1"/>
  <c r="L116" i="1" s="1"/>
  <c r="G132" i="1"/>
  <c r="L132" i="1" s="1"/>
  <c r="G128" i="1"/>
  <c r="G127" i="1"/>
  <c r="L127" i="1" s="1"/>
  <c r="G89" i="1"/>
  <c r="L89" i="1" s="1"/>
  <c r="G109" i="1"/>
  <c r="L109" i="1" s="1"/>
  <c r="G99" i="1"/>
  <c r="L99" i="1" s="1"/>
  <c r="G151" i="1"/>
  <c r="L151" i="1" s="1"/>
  <c r="G23" i="1"/>
  <c r="L23" i="1" s="1"/>
  <c r="G33" i="1"/>
  <c r="L33" i="1" s="1"/>
  <c r="G43" i="1"/>
  <c r="L43" i="1" s="1"/>
  <c r="G38" i="1"/>
  <c r="L38" i="1" s="1"/>
  <c r="G39" i="1"/>
  <c r="L39" i="1" s="1"/>
  <c r="G29" i="1"/>
  <c r="L29" i="1" s="1"/>
  <c r="G62" i="1"/>
  <c r="L62" i="1" s="1"/>
  <c r="G50" i="1"/>
  <c r="L50" i="1" s="1"/>
  <c r="G49" i="1"/>
  <c r="L49" i="1" s="1"/>
  <c r="G44" i="1"/>
  <c r="L44" i="1" s="1"/>
  <c r="G46" i="1"/>
  <c r="L46" i="1" s="1"/>
  <c r="G73" i="1"/>
  <c r="L73" i="1" s="1"/>
  <c r="G69" i="1"/>
  <c r="L69" i="1" s="1"/>
  <c r="G78" i="1"/>
  <c r="L78" i="1" s="1"/>
  <c r="G77" i="1"/>
  <c r="L77" i="1" s="1"/>
  <c r="G72" i="1"/>
  <c r="L72" i="1" s="1"/>
  <c r="G131" i="1"/>
  <c r="L131" i="1" s="1"/>
  <c r="G112" i="1"/>
  <c r="L112" i="1" s="1"/>
  <c r="G107" i="1"/>
  <c r="L107" i="1" s="1"/>
  <c r="G118" i="1"/>
  <c r="L118" i="1" s="1"/>
  <c r="G88" i="1"/>
  <c r="L88" i="1" s="1"/>
  <c r="G129" i="1"/>
  <c r="L129" i="1" s="1"/>
  <c r="G110" i="1"/>
  <c r="L110" i="1" s="1"/>
  <c r="G126" i="1"/>
  <c r="L126" i="1" s="1"/>
  <c r="G120" i="1"/>
  <c r="L120" i="1" s="1"/>
  <c r="G113" i="1"/>
  <c r="L113" i="1" s="1"/>
  <c r="G108" i="1"/>
  <c r="L108" i="1" s="1"/>
  <c r="G130" i="1"/>
  <c r="L130" i="1" s="1"/>
  <c r="G115" i="1"/>
  <c r="L115" i="1" s="1"/>
  <c r="G134" i="1"/>
  <c r="L134" i="1" s="1"/>
  <c r="G35" i="1"/>
  <c r="L35" i="1" s="1"/>
  <c r="G22" i="1"/>
  <c r="L22" i="1" s="1"/>
  <c r="G91" i="1"/>
  <c r="L91" i="1" s="1"/>
  <c r="L11" i="1"/>
  <c r="L390" i="1" l="1"/>
  <c r="A32" i="1"/>
  <c r="H31" i="1"/>
  <c r="A49" i="1"/>
  <c r="H48" i="1"/>
  <c r="A165" i="1"/>
  <c r="H165" i="1" s="1"/>
  <c r="H164" i="1"/>
  <c r="A19" i="1"/>
  <c r="H17" i="1"/>
  <c r="L128" i="1"/>
  <c r="L28" i="1"/>
  <c r="A68" i="1"/>
  <c r="A33" i="1" l="1"/>
  <c r="H32" i="1"/>
  <c r="H68" i="1"/>
  <c r="A69" i="1"/>
  <c r="A50" i="1"/>
  <c r="H49" i="1"/>
  <c r="A20" i="1"/>
  <c r="H20" i="1" s="1"/>
  <c r="H19" i="1"/>
  <c r="A21" i="1"/>
  <c r="H21" i="1" s="1"/>
  <c r="A86" i="1"/>
  <c r="A135" i="1"/>
  <c r="H135" i="1" l="1"/>
  <c r="A136" i="1"/>
  <c r="H33" i="1"/>
  <c r="A34" i="1"/>
  <c r="H86" i="1"/>
  <c r="A87" i="1"/>
  <c r="A70" i="1"/>
  <c r="H69" i="1"/>
  <c r="H50" i="1"/>
  <c r="A51" i="1"/>
  <c r="A22" i="1"/>
  <c r="H22" i="1" s="1"/>
  <c r="A168" i="1"/>
  <c r="A169" i="1" s="1"/>
  <c r="H169" i="1" l="1"/>
  <c r="A170" i="1"/>
  <c r="A35" i="1"/>
  <c r="H34" i="1"/>
  <c r="A137" i="1"/>
  <c r="H136" i="1"/>
  <c r="H87" i="1"/>
  <c r="A88" i="1"/>
  <c r="A71" i="1"/>
  <c r="H70" i="1"/>
  <c r="A52" i="1"/>
  <c r="H51" i="1"/>
  <c r="A23" i="1"/>
  <c r="A24" i="1" s="1"/>
  <c r="A200" i="1"/>
  <c r="A291" i="1"/>
  <c r="H170" i="1" l="1"/>
  <c r="A171" i="1"/>
  <c r="H291" i="1"/>
  <c r="A292" i="1"/>
  <c r="A138" i="1"/>
  <c r="H137" i="1"/>
  <c r="A36" i="1"/>
  <c r="H35" i="1"/>
  <c r="A89" i="1"/>
  <c r="H88" i="1"/>
  <c r="A72" i="1"/>
  <c r="A73" i="1" s="1"/>
  <c r="H71" i="1"/>
  <c r="H52" i="1"/>
  <c r="A53" i="1"/>
  <c r="H23" i="1"/>
  <c r="H200" i="1"/>
  <c r="A201" i="1"/>
  <c r="A298" i="1"/>
  <c r="H298" i="1" l="1"/>
  <c r="A299" i="1"/>
  <c r="A293" i="1"/>
  <c r="H292" i="1"/>
  <c r="A172" i="1"/>
  <c r="H171" i="1"/>
  <c r="H36" i="1"/>
  <c r="A37" i="1"/>
  <c r="A139" i="1"/>
  <c r="H138" i="1"/>
  <c r="A90" i="1"/>
  <c r="H89" i="1"/>
  <c r="H72" i="1"/>
  <c r="H53" i="1"/>
  <c r="A54" i="1"/>
  <c r="H201" i="1"/>
  <c r="A202" i="1"/>
  <c r="A316" i="1"/>
  <c r="A333" i="1"/>
  <c r="A334" i="1" l="1"/>
  <c r="H333" i="1"/>
  <c r="A38" i="1"/>
  <c r="H37" i="1"/>
  <c r="H299" i="1"/>
  <c r="A300" i="1"/>
  <c r="A140" i="1"/>
  <c r="H139" i="1"/>
  <c r="A173" i="1"/>
  <c r="H172" i="1"/>
  <c r="A294" i="1"/>
  <c r="H293" i="1"/>
  <c r="H316" i="1"/>
  <c r="A317" i="1"/>
  <c r="A91" i="1"/>
  <c r="H90" i="1"/>
  <c r="A74" i="1"/>
  <c r="H73" i="1"/>
  <c r="H54" i="1"/>
  <c r="A55" i="1"/>
  <c r="A203" i="1"/>
  <c r="H202" i="1"/>
  <c r="A301" i="1" l="1"/>
  <c r="H300" i="1"/>
  <c r="H294" i="1"/>
  <c r="A295" i="1"/>
  <c r="A174" i="1"/>
  <c r="H173" i="1"/>
  <c r="A141" i="1"/>
  <c r="H140" i="1"/>
  <c r="H38" i="1"/>
  <c r="A39" i="1"/>
  <c r="A335" i="1"/>
  <c r="H334" i="1"/>
  <c r="A318" i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H317" i="1"/>
  <c r="H91" i="1"/>
  <c r="A92" i="1"/>
  <c r="A75" i="1"/>
  <c r="H74" i="1"/>
  <c r="H55" i="1"/>
  <c r="A56" i="1"/>
  <c r="A204" i="1"/>
  <c r="H203" i="1"/>
  <c r="A350" i="1"/>
  <c r="A383" i="1"/>
  <c r="A384" i="1" l="1"/>
  <c r="H383" i="1"/>
  <c r="A40" i="1"/>
  <c r="H40" i="1" s="1"/>
  <c r="H39" i="1"/>
  <c r="A336" i="1"/>
  <c r="H335" i="1"/>
  <c r="H141" i="1"/>
  <c r="A142" i="1"/>
  <c r="A175" i="1"/>
  <c r="H174" i="1"/>
  <c r="A302" i="1"/>
  <c r="H301" i="1"/>
  <c r="A93" i="1"/>
  <c r="H92" i="1"/>
  <c r="A76" i="1"/>
  <c r="H75" i="1"/>
  <c r="A57" i="1"/>
  <c r="H56" i="1"/>
  <c r="A351" i="1"/>
  <c r="H350" i="1"/>
  <c r="A205" i="1"/>
  <c r="H204" i="1"/>
  <c r="A143" i="1" l="1"/>
  <c r="H142" i="1"/>
  <c r="A303" i="1"/>
  <c r="H302" i="1"/>
  <c r="A176" i="1"/>
  <c r="H175" i="1"/>
  <c r="A337" i="1"/>
  <c r="H336" i="1"/>
  <c r="A385" i="1"/>
  <c r="H384" i="1"/>
  <c r="H93" i="1"/>
  <c r="A94" i="1"/>
  <c r="H76" i="1"/>
  <c r="A77" i="1"/>
  <c r="A58" i="1"/>
  <c r="H57" i="1"/>
  <c r="A352" i="1"/>
  <c r="H351" i="1"/>
  <c r="A206" i="1"/>
  <c r="H205" i="1"/>
  <c r="A386" i="1" l="1"/>
  <c r="H385" i="1"/>
  <c r="A338" i="1"/>
  <c r="H337" i="1"/>
  <c r="A177" i="1"/>
  <c r="H176" i="1"/>
  <c r="A304" i="1"/>
  <c r="H303" i="1"/>
  <c r="A144" i="1"/>
  <c r="H143" i="1"/>
  <c r="H94" i="1"/>
  <c r="A95" i="1"/>
  <c r="A78" i="1"/>
  <c r="H77" i="1"/>
  <c r="A59" i="1"/>
  <c r="H58" i="1"/>
  <c r="A353" i="1"/>
  <c r="H352" i="1"/>
  <c r="A207" i="1"/>
  <c r="H206" i="1"/>
  <c r="A145" i="1" l="1"/>
  <c r="H144" i="1"/>
  <c r="A305" i="1"/>
  <c r="H304" i="1"/>
  <c r="A178" i="1"/>
  <c r="H177" i="1"/>
  <c r="A339" i="1"/>
  <c r="H338" i="1"/>
  <c r="H386" i="1"/>
  <c r="A387" i="1"/>
  <c r="H95" i="1"/>
  <c r="A96" i="1"/>
  <c r="A79" i="1"/>
  <c r="H78" i="1"/>
  <c r="H59" i="1"/>
  <c r="A60" i="1"/>
  <c r="A354" i="1"/>
  <c r="H353" i="1"/>
  <c r="A208" i="1"/>
  <c r="H207" i="1"/>
  <c r="A388" i="1" l="1"/>
  <c r="H387" i="1"/>
  <c r="A340" i="1"/>
  <c r="H339" i="1"/>
  <c r="H178" i="1"/>
  <c r="A179" i="1"/>
  <c r="A306" i="1"/>
  <c r="H305" i="1"/>
  <c r="A146" i="1"/>
  <c r="H145" i="1"/>
  <c r="H96" i="1"/>
  <c r="A97" i="1"/>
  <c r="A80" i="1"/>
  <c r="H79" i="1"/>
  <c r="A61" i="1"/>
  <c r="H60" i="1"/>
  <c r="H354" i="1"/>
  <c r="A355" i="1"/>
  <c r="A209" i="1"/>
  <c r="H208" i="1"/>
  <c r="H179" i="1" l="1"/>
  <c r="A180" i="1"/>
  <c r="A147" i="1"/>
  <c r="H146" i="1"/>
  <c r="H306" i="1"/>
  <c r="A307" i="1"/>
  <c r="A341" i="1"/>
  <c r="H340" i="1"/>
  <c r="A389" i="1"/>
  <c r="H388" i="1"/>
  <c r="H97" i="1"/>
  <c r="A98" i="1"/>
  <c r="H80" i="1"/>
  <c r="A81" i="1"/>
  <c r="A62" i="1"/>
  <c r="H61" i="1"/>
  <c r="A356" i="1"/>
  <c r="H355" i="1"/>
  <c r="A210" i="1"/>
  <c r="H209" i="1"/>
  <c r="A308" i="1" l="1"/>
  <c r="H307" i="1"/>
  <c r="H180" i="1"/>
  <c r="A181" i="1"/>
  <c r="A342" i="1"/>
  <c r="H341" i="1"/>
  <c r="A148" i="1"/>
  <c r="H147" i="1"/>
  <c r="A99" i="1"/>
  <c r="H98" i="1"/>
  <c r="H81" i="1"/>
  <c r="A82" i="1"/>
  <c r="A63" i="1"/>
  <c r="A64" i="1" s="1"/>
  <c r="A65" i="1" s="1"/>
  <c r="H62" i="1"/>
  <c r="A357" i="1"/>
  <c r="H356" i="1"/>
  <c r="A211" i="1"/>
  <c r="H210" i="1"/>
  <c r="H181" i="1" l="1"/>
  <c r="A182" i="1"/>
  <c r="A149" i="1"/>
  <c r="H148" i="1"/>
  <c r="A343" i="1"/>
  <c r="H342" i="1"/>
  <c r="A309" i="1"/>
  <c r="H308" i="1"/>
  <c r="A100" i="1"/>
  <c r="H99" i="1"/>
  <c r="H82" i="1"/>
  <c r="A83" i="1"/>
  <c r="H83" i="1" s="1"/>
  <c r="A358" i="1"/>
  <c r="H357" i="1"/>
  <c r="A212" i="1"/>
  <c r="H211" i="1"/>
  <c r="H24" i="1"/>
  <c r="H42" i="1"/>
  <c r="H63" i="1" s="1"/>
  <c r="H64" i="1" s="1"/>
  <c r="H65" i="1" s="1"/>
  <c r="H167" i="1" s="1"/>
  <c r="H168" i="1" s="1"/>
  <c r="H318" i="1"/>
  <c r="H322" i="1"/>
  <c r="H326" i="1"/>
  <c r="H319" i="1"/>
  <c r="H323" i="1"/>
  <c r="H327" i="1"/>
  <c r="H328" i="1"/>
  <c r="H321" i="1"/>
  <c r="H325" i="1"/>
  <c r="A330" i="1"/>
  <c r="H320" i="1"/>
  <c r="H324" i="1"/>
  <c r="H329" i="1"/>
  <c r="H330" i="1" s="1"/>
  <c r="H182" i="1" l="1"/>
  <c r="A183" i="1"/>
  <c r="H309" i="1"/>
  <c r="A310" i="1"/>
  <c r="A344" i="1"/>
  <c r="H343" i="1"/>
  <c r="A150" i="1"/>
  <c r="H149" i="1"/>
  <c r="H100" i="1"/>
  <c r="A101" i="1"/>
  <c r="A359" i="1"/>
  <c r="H358" i="1"/>
  <c r="A213" i="1"/>
  <c r="H212" i="1"/>
  <c r="A311" i="1" l="1"/>
  <c r="H310" i="1"/>
  <c r="H183" i="1"/>
  <c r="A184" i="1"/>
  <c r="H150" i="1"/>
  <c r="A151" i="1"/>
  <c r="A345" i="1"/>
  <c r="H344" i="1"/>
  <c r="A102" i="1"/>
  <c r="H101" i="1"/>
  <c r="A360" i="1"/>
  <c r="H359" i="1"/>
  <c r="A214" i="1"/>
  <c r="H213" i="1"/>
  <c r="A152" i="1" l="1"/>
  <c r="H151" i="1"/>
  <c r="H184" i="1"/>
  <c r="A185" i="1"/>
  <c r="A346" i="1"/>
  <c r="H345" i="1"/>
  <c r="H311" i="1"/>
  <c r="A312" i="1"/>
  <c r="A103" i="1"/>
  <c r="H102" i="1"/>
  <c r="A361" i="1"/>
  <c r="H360" i="1"/>
  <c r="A215" i="1"/>
  <c r="H214" i="1"/>
  <c r="H312" i="1" l="1"/>
  <c r="A313" i="1"/>
  <c r="H313" i="1" s="1"/>
  <c r="H185" i="1"/>
  <c r="A186" i="1"/>
  <c r="H346" i="1"/>
  <c r="A347" i="1"/>
  <c r="H347" i="1" s="1"/>
  <c r="H152" i="1"/>
  <c r="A153" i="1"/>
  <c r="A104" i="1"/>
  <c r="H103" i="1"/>
  <c r="A362" i="1"/>
  <c r="H361" i="1"/>
  <c r="A216" i="1"/>
  <c r="H215" i="1"/>
  <c r="H153" i="1" l="1"/>
  <c r="A154" i="1"/>
  <c r="H186" i="1"/>
  <c r="A187" i="1"/>
  <c r="A105" i="1"/>
  <c r="H104" i="1"/>
  <c r="A363" i="1"/>
  <c r="H362" i="1"/>
  <c r="A217" i="1"/>
  <c r="H216" i="1"/>
  <c r="H187" i="1" l="1"/>
  <c r="A188" i="1"/>
  <c r="A155" i="1"/>
  <c r="H154" i="1"/>
  <c r="A106" i="1"/>
  <c r="H105" i="1"/>
  <c r="A364" i="1"/>
  <c r="H363" i="1"/>
  <c r="H217" i="1"/>
  <c r="A218" i="1"/>
  <c r="H188" i="1" l="1"/>
  <c r="A189" i="1"/>
  <c r="H155" i="1"/>
  <c r="A156" i="1"/>
  <c r="A107" i="1"/>
  <c r="H106" i="1"/>
  <c r="A365" i="1"/>
  <c r="H364" i="1"/>
  <c r="H218" i="1"/>
  <c r="A219" i="1"/>
  <c r="H156" i="1" l="1"/>
  <c r="A157" i="1"/>
  <c r="H157" i="1" s="1"/>
  <c r="A190" i="1"/>
  <c r="H189" i="1"/>
  <c r="A108" i="1"/>
  <c r="H107" i="1"/>
  <c r="A366" i="1"/>
  <c r="H365" i="1"/>
  <c r="H219" i="1"/>
  <c r="A220" i="1"/>
  <c r="H190" i="1" l="1"/>
  <c r="A191" i="1"/>
  <c r="A109" i="1"/>
  <c r="H108" i="1"/>
  <c r="A367" i="1"/>
  <c r="H366" i="1"/>
  <c r="A221" i="1"/>
  <c r="H220" i="1"/>
  <c r="A192" i="1" l="1"/>
  <c r="H191" i="1"/>
  <c r="A110" i="1"/>
  <c r="H109" i="1"/>
  <c r="A368" i="1"/>
  <c r="H367" i="1"/>
  <c r="A222" i="1"/>
  <c r="H221" i="1"/>
  <c r="H192" i="1" l="1"/>
  <c r="A193" i="1"/>
  <c r="A111" i="1"/>
  <c r="H110" i="1"/>
  <c r="A369" i="1"/>
  <c r="H368" i="1"/>
  <c r="A223" i="1"/>
  <c r="H222" i="1"/>
  <c r="H193" i="1" l="1"/>
  <c r="A194" i="1"/>
  <c r="A112" i="1"/>
  <c r="H111" i="1"/>
  <c r="A370" i="1"/>
  <c r="H369" i="1"/>
  <c r="A224" i="1"/>
  <c r="H223" i="1"/>
  <c r="A195" i="1" l="1"/>
  <c r="H194" i="1"/>
  <c r="A113" i="1"/>
  <c r="H112" i="1"/>
  <c r="A371" i="1"/>
  <c r="H370" i="1"/>
  <c r="A225" i="1"/>
  <c r="H224" i="1"/>
  <c r="H195" i="1" l="1"/>
  <c r="A196" i="1"/>
  <c r="A114" i="1"/>
  <c r="H113" i="1"/>
  <c r="A372" i="1"/>
  <c r="H371" i="1"/>
  <c r="A226" i="1"/>
  <c r="H225" i="1"/>
  <c r="A197" i="1" l="1"/>
  <c r="H197" i="1" s="1"/>
  <c r="H196" i="1"/>
  <c r="A115" i="1"/>
  <c r="H114" i="1"/>
  <c r="A373" i="1"/>
  <c r="H372" i="1"/>
  <c r="A227" i="1"/>
  <c r="H226" i="1"/>
  <c r="A116" i="1" l="1"/>
  <c r="H115" i="1"/>
  <c r="A374" i="1"/>
  <c r="H373" i="1"/>
  <c r="A228" i="1"/>
  <c r="H227" i="1"/>
  <c r="A117" i="1" l="1"/>
  <c r="H116" i="1"/>
  <c r="A375" i="1"/>
  <c r="H374" i="1"/>
  <c r="A229" i="1"/>
  <c r="H228" i="1"/>
  <c r="A118" i="1" l="1"/>
  <c r="H117" i="1"/>
  <c r="A376" i="1"/>
  <c r="H375" i="1"/>
  <c r="A230" i="1"/>
  <c r="H229" i="1"/>
  <c r="H118" i="1" l="1"/>
  <c r="A119" i="1"/>
  <c r="A377" i="1"/>
  <c r="A378" i="1" s="1"/>
  <c r="A379" i="1" s="1"/>
  <c r="A380" i="1" s="1"/>
  <c r="H376" i="1"/>
  <c r="H377" i="1" s="1"/>
  <c r="H378" i="1" s="1"/>
  <c r="H379" i="1" s="1"/>
  <c r="H380" i="1" s="1"/>
  <c r="H382" i="1" s="1"/>
  <c r="H389" i="1" s="1"/>
  <c r="A231" i="1"/>
  <c r="H230" i="1"/>
  <c r="A120" i="1" l="1"/>
  <c r="H119" i="1"/>
  <c r="A232" i="1"/>
  <c r="H231" i="1"/>
  <c r="A121" i="1" l="1"/>
  <c r="H120" i="1"/>
  <c r="A233" i="1"/>
  <c r="H232" i="1"/>
  <c r="A122" i="1" l="1"/>
  <c r="H121" i="1"/>
  <c r="A234" i="1"/>
  <c r="H233" i="1"/>
  <c r="A123" i="1" l="1"/>
  <c r="H122" i="1"/>
  <c r="A235" i="1"/>
  <c r="H234" i="1"/>
  <c r="A124" i="1" l="1"/>
  <c r="H123" i="1"/>
  <c r="A236" i="1"/>
  <c r="H235" i="1"/>
  <c r="A125" i="1" l="1"/>
  <c r="H124" i="1"/>
  <c r="A237" i="1"/>
  <c r="H236" i="1"/>
  <c r="A126" i="1" l="1"/>
  <c r="H125" i="1"/>
  <c r="A238" i="1"/>
  <c r="H237" i="1"/>
  <c r="A127" i="1" l="1"/>
  <c r="H126" i="1"/>
  <c r="A239" i="1"/>
  <c r="H238" i="1"/>
  <c r="A128" i="1" l="1"/>
  <c r="H127" i="1"/>
  <c r="A240" i="1"/>
  <c r="H239" i="1"/>
  <c r="A129" i="1" l="1"/>
  <c r="H128" i="1"/>
  <c r="A241" i="1"/>
  <c r="H240" i="1"/>
  <c r="A130" i="1" l="1"/>
  <c r="H129" i="1"/>
  <c r="A242" i="1"/>
  <c r="H241" i="1"/>
  <c r="A131" i="1" l="1"/>
  <c r="H130" i="1"/>
  <c r="A243" i="1"/>
  <c r="H242" i="1"/>
  <c r="A132" i="1" l="1"/>
  <c r="H132" i="1" s="1"/>
  <c r="H131" i="1"/>
  <c r="A244" i="1"/>
  <c r="H243" i="1"/>
  <c r="A245" i="1" l="1"/>
  <c r="H244" i="1"/>
  <c r="A246" i="1" l="1"/>
  <c r="H245" i="1"/>
  <c r="A247" i="1" l="1"/>
  <c r="H246" i="1"/>
  <c r="A248" i="1" l="1"/>
  <c r="H247" i="1"/>
  <c r="A249" i="1" l="1"/>
  <c r="H248" i="1"/>
  <c r="A250" i="1" l="1"/>
  <c r="H249" i="1"/>
  <c r="A251" i="1" l="1"/>
  <c r="H250" i="1"/>
  <c r="A252" i="1" l="1"/>
  <c r="H251" i="1"/>
  <c r="A253" i="1" l="1"/>
  <c r="H252" i="1"/>
  <c r="A254" i="1" l="1"/>
  <c r="H253" i="1"/>
  <c r="A255" i="1" l="1"/>
  <c r="H254" i="1"/>
  <c r="A256" i="1" l="1"/>
  <c r="H255" i="1"/>
  <c r="A257" i="1" l="1"/>
  <c r="H256" i="1"/>
  <c r="A258" i="1" l="1"/>
  <c r="H257" i="1"/>
  <c r="A259" i="1" l="1"/>
  <c r="H258" i="1"/>
  <c r="A260" i="1" l="1"/>
  <c r="H259" i="1"/>
  <c r="A261" i="1" l="1"/>
  <c r="H260" i="1"/>
  <c r="A262" i="1" l="1"/>
  <c r="H261" i="1"/>
  <c r="A263" i="1" l="1"/>
  <c r="H262" i="1"/>
  <c r="A264" i="1" l="1"/>
  <c r="H263" i="1"/>
  <c r="A265" i="1" l="1"/>
  <c r="H264" i="1"/>
  <c r="A266" i="1" l="1"/>
  <c r="H265" i="1"/>
  <c r="A267" i="1" l="1"/>
  <c r="H266" i="1"/>
  <c r="A268" i="1" l="1"/>
  <c r="H267" i="1"/>
  <c r="A269" i="1" l="1"/>
  <c r="H268" i="1"/>
  <c r="A270" i="1" l="1"/>
  <c r="H269" i="1"/>
  <c r="A271" i="1" l="1"/>
  <c r="H270" i="1"/>
  <c r="A272" i="1" l="1"/>
  <c r="H271" i="1"/>
  <c r="A273" i="1" l="1"/>
  <c r="H272" i="1"/>
  <c r="A274" i="1" l="1"/>
  <c r="H273" i="1"/>
  <c r="A275" i="1" l="1"/>
  <c r="H274" i="1"/>
  <c r="A276" i="1" l="1"/>
  <c r="H275" i="1"/>
  <c r="A277" i="1" l="1"/>
  <c r="H276" i="1"/>
  <c r="A278" i="1" l="1"/>
  <c r="H277" i="1"/>
  <c r="A279" i="1" l="1"/>
  <c r="H278" i="1"/>
  <c r="A280" i="1" l="1"/>
  <c r="H279" i="1"/>
  <c r="H280" i="1" l="1"/>
  <c r="A281" i="1"/>
  <c r="H281" i="1" l="1"/>
  <c r="A282" i="1"/>
  <c r="H282" i="1" l="1"/>
  <c r="A283" i="1"/>
  <c r="H283" i="1" l="1"/>
  <c r="A284" i="1"/>
  <c r="H284" i="1" l="1"/>
  <c r="A285" i="1"/>
  <c r="H285" i="1" l="1"/>
  <c r="A286" i="1"/>
  <c r="H286" i="1" l="1"/>
  <c r="A287" i="1"/>
  <c r="H287" i="1" l="1"/>
  <c r="H288" i="1" s="1"/>
  <c r="H295" i="1" s="1"/>
  <c r="A288" i="1"/>
</calcChain>
</file>

<file path=xl/sharedStrings.xml><?xml version="1.0" encoding="utf-8"?>
<sst xmlns="http://schemas.openxmlformats.org/spreadsheetml/2006/main" count="2057" uniqueCount="1657">
  <si>
    <t>BEAN BLOSSOM</t>
  </si>
  <si>
    <t>STINESVILLE</t>
  </si>
  <si>
    <t>BENTON</t>
  </si>
  <si>
    <t>BLOOMINGTON TWP</t>
  </si>
  <si>
    <t>BLOOMINGTON CITY</t>
  </si>
  <si>
    <t>CLEAR CREEK TWP</t>
  </si>
  <si>
    <t>PERRY TWP</t>
  </si>
  <si>
    <t>PERRY CITY</t>
  </si>
  <si>
    <t>POLK TWP</t>
  </si>
  <si>
    <t>RICHLAND TWP</t>
  </si>
  <si>
    <t>ELLETTSVILLE-RICHLAND</t>
  </si>
  <si>
    <t>SALT CREEK TWP</t>
  </si>
  <si>
    <t>VAN BUREN TWP</t>
  </si>
  <si>
    <t>WASHINGTON TWP</t>
  </si>
  <si>
    <t>TAXPAYER</t>
  </si>
  <si>
    <t>ADDRESS</t>
  </si>
  <si>
    <t>PROPERTY ADDRESS</t>
  </si>
  <si>
    <t>MID BID</t>
  </si>
  <si>
    <t>NEW STATE PARCEL</t>
  </si>
  <si>
    <t>Line #</t>
  </si>
  <si>
    <t>Certificate #</t>
  </si>
  <si>
    <t>Tax Sale Buyer</t>
  </si>
  <si>
    <t>Buyer Phone #</t>
  </si>
  <si>
    <t>Buyer's Address</t>
  </si>
  <si>
    <t>Overbid</t>
  </si>
  <si>
    <t>Property : NO BID</t>
  </si>
  <si>
    <t>of Sale</t>
  </si>
  <si>
    <t xml:space="preserve">Amount </t>
  </si>
  <si>
    <t>INDIAN CREEK TWP</t>
  </si>
  <si>
    <t>PROPERTIES WITH NO BID</t>
  </si>
  <si>
    <t>PROPERTIES SOLD</t>
  </si>
  <si>
    <t>LEGAL DESCRIPTION</t>
  </si>
  <si>
    <t>PROPERTIES IN 2014 TAX SALE</t>
  </si>
  <si>
    <t xml:space="preserve"> </t>
  </si>
  <si>
    <t>2015 Tax Sale</t>
  </si>
  <si>
    <t>Thursday, October 8th, 2015</t>
  </si>
  <si>
    <t>53-03-06-400-007.000-001</t>
  </si>
  <si>
    <t>53-03-11-200-006.000-001</t>
  </si>
  <si>
    <t>53-03-15-300-007.000-001</t>
  </si>
  <si>
    <t>53-03-34-300-008.000-001</t>
  </si>
  <si>
    <t>53-03-27-200-005.000-001</t>
  </si>
  <si>
    <t>53-03-22-201-005.000-001</t>
  </si>
  <si>
    <t>53-03-12-200-001.000-001</t>
  </si>
  <si>
    <t>53-03-12-200-006.000-001</t>
  </si>
  <si>
    <t>53-03-08-400-001.000-001</t>
  </si>
  <si>
    <t>53-03-08-400-012.000-001</t>
  </si>
  <si>
    <t>53-03-12-200-008.000-001</t>
  </si>
  <si>
    <t>53-03-26-200-009.000-001</t>
  </si>
  <si>
    <t>53-03-10-300-003.000-001</t>
  </si>
  <si>
    <t>53-01-05-200-008.000-003</t>
  </si>
  <si>
    <t>53-06-05-300-007.000-003</t>
  </si>
  <si>
    <t>53-00-30-351-500.000-003</t>
  </si>
  <si>
    <t>53-01-35-300-013.000-003</t>
  </si>
  <si>
    <t>53-06-31-100-021.000-003</t>
  </si>
  <si>
    <t>53-06-18-200-020.000-003</t>
  </si>
  <si>
    <t>53-01-35-300-003.000-003</t>
  </si>
  <si>
    <t>53-06-35-400-003.000-003</t>
  </si>
  <si>
    <t>53-01-35-101-011.000-003</t>
  </si>
  <si>
    <t>53-06-10-100-001.000-003</t>
  </si>
  <si>
    <t>53-06-08-200-005.000-003</t>
  </si>
  <si>
    <t>53-01-32-100-008.000-003</t>
  </si>
  <si>
    <t>53-01-28-100-015.000-003</t>
  </si>
  <si>
    <t>53-01-31-100-001.000-003</t>
  </si>
  <si>
    <t>53-06-32-401-002.000-003</t>
  </si>
  <si>
    <t>53-06-16-100-007.000-003</t>
  </si>
  <si>
    <t>53-06-29-200-022.000-003</t>
  </si>
  <si>
    <t>53-01-34-200-023.000-003</t>
  </si>
  <si>
    <t>53-06-34-200-010.000-003</t>
  </si>
  <si>
    <t>53-06-08-200-009.000-003</t>
  </si>
  <si>
    <t>53-05-18-400-041.000-004</t>
  </si>
  <si>
    <t>53-05-31-301-095.000-004</t>
  </si>
  <si>
    <t>53-05-01-401-007.000-004</t>
  </si>
  <si>
    <t>53-05-19-100-015.000-004</t>
  </si>
  <si>
    <t>53-05-31-301-184.000-004</t>
  </si>
  <si>
    <t>53-05-24-400-032.000-004</t>
  </si>
  <si>
    <t>53-05-19-401-003.000-004</t>
  </si>
  <si>
    <t>53-01-20-851-000.000-004</t>
  </si>
  <si>
    <t>53-05-19-200-059.000-004</t>
  </si>
  <si>
    <t>53-05-18-400-064.000-004</t>
  </si>
  <si>
    <t>53-05-13-100-008.000-004</t>
  </si>
  <si>
    <t>53-05-13-203-007.000-004</t>
  </si>
  <si>
    <t>53-05-31-301-148.000-004</t>
  </si>
  <si>
    <t>53-05-36-400-006.000-004</t>
  </si>
  <si>
    <t>53-05-16-300-014.000-004</t>
  </si>
  <si>
    <t>53-05-19-100-008.000-004</t>
  </si>
  <si>
    <t>53-01-22-545-000.926-004</t>
  </si>
  <si>
    <t>53-05-28-300-010.000-005</t>
  </si>
  <si>
    <t>53-05-28-300-153.000-005</t>
  </si>
  <si>
    <t>53-05-32-413-082.000-005</t>
  </si>
  <si>
    <t>53-01-30-438-002.000-005</t>
  </si>
  <si>
    <t>53-05-28-300-036.000-005</t>
  </si>
  <si>
    <t>53-05-28-300-184.000-005</t>
  </si>
  <si>
    <t>53-05-28-300-025.000-005</t>
  </si>
  <si>
    <t>53-05-20-402-016.000-005</t>
  </si>
  <si>
    <t>53-05-31-104-019.001-005</t>
  </si>
  <si>
    <t>53-05-34-421-004.000-005</t>
  </si>
  <si>
    <t>53-05-34-421-005.000-005</t>
  </si>
  <si>
    <t>53-05-33-300-045.000-005</t>
  </si>
  <si>
    <t>53-05-36-202-046.000-005</t>
  </si>
  <si>
    <t>53-05-29-304-008.000-005</t>
  </si>
  <si>
    <t>53-05-32-201-059.027-005</t>
  </si>
  <si>
    <t>53-05-31-104-005.007-005</t>
  </si>
  <si>
    <t>53-05-31-104-002.008-005</t>
  </si>
  <si>
    <t>53-05-29-400-092.000-005</t>
  </si>
  <si>
    <t>53-05-32-100-007.000-005</t>
  </si>
  <si>
    <t>53-05-32-201-035.032-005</t>
  </si>
  <si>
    <t>53-05-33-300-025.001-005</t>
  </si>
  <si>
    <t>53-01-32-779-500.000-005</t>
  </si>
  <si>
    <t>53-05-20-402-067.000-005</t>
  </si>
  <si>
    <t>53-05-32-413-022.000-005</t>
  </si>
  <si>
    <t>53-05-35-406-073.000-005</t>
  </si>
  <si>
    <t>53-05-28-300-182.000-005</t>
  </si>
  <si>
    <t>53-05-29-400-061.000-005</t>
  </si>
  <si>
    <t>53-05-36-205-023.000-005</t>
  </si>
  <si>
    <t>53-05-32-109-001.000-005</t>
  </si>
  <si>
    <t>53-05-34-427-041.000-005</t>
  </si>
  <si>
    <t>53-05-34-427-005.000-005</t>
  </si>
  <si>
    <t>53-05-34-427-016.000-005</t>
  </si>
  <si>
    <t>53-05-34-401-065.000-005</t>
  </si>
  <si>
    <t>53-05-20-403-052.000-005</t>
  </si>
  <si>
    <t>53-05-32-307-014.000-005</t>
  </si>
  <si>
    <t>53-05-21-202-011.000-005</t>
  </si>
  <si>
    <t>53-05-20-404-071.000-005</t>
  </si>
  <si>
    <t>53-05-34-426-004.000-005</t>
  </si>
  <si>
    <t>53-05-34-426-002.000-005</t>
  </si>
  <si>
    <t>53-05-34-426-003.000-005</t>
  </si>
  <si>
    <t>53-05-32-105-001.000-005</t>
  </si>
  <si>
    <t>53-05-32-100-009.000-005</t>
  </si>
  <si>
    <t>53-05-29-101-091.000-005</t>
  </si>
  <si>
    <t>53-05-32-307-046.000-005</t>
  </si>
  <si>
    <t>53-05-35-406-081.000-005</t>
  </si>
  <si>
    <t>53-05-28-300-152.000-005</t>
  </si>
  <si>
    <t>53-05-32-307-066.000-005</t>
  </si>
  <si>
    <t>53-05-31-301-003.000-005</t>
  </si>
  <si>
    <t>53-11-03-100-075.000-006</t>
  </si>
  <si>
    <t>53-11-29-301-053.000-006</t>
  </si>
  <si>
    <t>53-00-40-295-000.000-006</t>
  </si>
  <si>
    <t>53-00-40-297-059.000-006</t>
  </si>
  <si>
    <t>53-00-40-298-016.000-006</t>
  </si>
  <si>
    <t>53-00-40-298-407.000-006</t>
  </si>
  <si>
    <t>53-00-40-299-208.000-006</t>
  </si>
  <si>
    <t>53-00-40-299-412.000-006</t>
  </si>
  <si>
    <t>53-11-21-200-006.013-006</t>
  </si>
  <si>
    <t>53-11-29-200-018.000-006</t>
  </si>
  <si>
    <t>53-11-16-203-002.000-006</t>
  </si>
  <si>
    <t>53-11-06-200-004.000-006</t>
  </si>
  <si>
    <t>53-11-29-200-002.000-006</t>
  </si>
  <si>
    <t>53-11-35-300-025.000-006</t>
  </si>
  <si>
    <t>53-11-35-300-004.000-006</t>
  </si>
  <si>
    <t>53-11-14-100-021.000-006</t>
  </si>
  <si>
    <t>53-00-41-079-000.000-006</t>
  </si>
  <si>
    <t>53-11-29-302-002.000-006</t>
  </si>
  <si>
    <t>53-11-30-400-007.000-006</t>
  </si>
  <si>
    <t>53-00-41-627-000.000-006</t>
  </si>
  <si>
    <t>53-11-34-400-010.000-006</t>
  </si>
  <si>
    <t>53-11-29-301-077.000-006</t>
  </si>
  <si>
    <t>53-10-02-100-015.000-007</t>
  </si>
  <si>
    <t>53-10-32-200-009.000-007</t>
  </si>
  <si>
    <t>53-10-35-100-012.000-007</t>
  </si>
  <si>
    <t>53-10-15-100-023.000-007</t>
  </si>
  <si>
    <t>53-10-01-200-006.000-007</t>
  </si>
  <si>
    <t>53-10-03-300-007.000-007</t>
  </si>
  <si>
    <t>53-08-34-305-014.000-008</t>
  </si>
  <si>
    <t>53-08-30-300-006.002-008</t>
  </si>
  <si>
    <t>53-08-34-305-053.000-008</t>
  </si>
  <si>
    <t>53-08-01-100-004.000-008</t>
  </si>
  <si>
    <t>53-08-31-300-005.000-008</t>
  </si>
  <si>
    <t>53-08-31-300-002.000-008</t>
  </si>
  <si>
    <t>53-08-31-100-008.000-008</t>
  </si>
  <si>
    <t>53-08-31-400-008.000-008</t>
  </si>
  <si>
    <t>53-01-41-068-539.000-008</t>
  </si>
  <si>
    <t>53-08-21-200-048.000-008</t>
  </si>
  <si>
    <t>53-08-21-200-040.000-008</t>
  </si>
  <si>
    <t>53-08-21-200-134.000-008</t>
  </si>
  <si>
    <t>53-08-28-200-030.000-008</t>
  </si>
  <si>
    <t>53-08-19-300-070.000-008</t>
  </si>
  <si>
    <t>53-08-34-304-007.000-008</t>
  </si>
  <si>
    <t>53-08-20-400-005.000-008</t>
  </si>
  <si>
    <t>53-08-23-200-009.000-008</t>
  </si>
  <si>
    <t>53-08-35-100-005.000-008</t>
  </si>
  <si>
    <t>53-08-35-100-019.000-008</t>
  </si>
  <si>
    <t>53-08-29-100-015.000-008</t>
  </si>
  <si>
    <t>53-08-21-200-020.000-008</t>
  </si>
  <si>
    <t>53-01-42-403-026.000-008</t>
  </si>
  <si>
    <t>53-08-26-300-040.000-008</t>
  </si>
  <si>
    <t>53-08-14-100-001.000-008</t>
  </si>
  <si>
    <t>53-08-20-400-058.000-008</t>
  </si>
  <si>
    <t>53-08-07-101-006.021-008</t>
  </si>
  <si>
    <t>53-08-33-200-011.000-008</t>
  </si>
  <si>
    <t>53-08-33-200-020.000-008</t>
  </si>
  <si>
    <t>53-08-33-200-016.000-008</t>
  </si>
  <si>
    <t>53-08-20-400-045.000-008</t>
  </si>
  <si>
    <t>53-08-09-104-002.000-009</t>
  </si>
  <si>
    <t>53-08-09-108-032.000-009</t>
  </si>
  <si>
    <t>53-08-15-108-021.000-009</t>
  </si>
  <si>
    <t>53-08-10-107-007.000-009</t>
  </si>
  <si>
    <t>53-08-04-102-027.000-009</t>
  </si>
  <si>
    <t>53-01-50-655-001.000-009</t>
  </si>
  <si>
    <t>53-01-50-655-002.000-009</t>
  </si>
  <si>
    <t>53-01-50-655-003.000-009</t>
  </si>
  <si>
    <t>53-01-50-655-004.000-009</t>
  </si>
  <si>
    <t>53-01-50-655-005.000-009</t>
  </si>
  <si>
    <t>53-01-50-655-006.000-009</t>
  </si>
  <si>
    <t>53-01-50-655-007.000-009</t>
  </si>
  <si>
    <t>53-01-50-655-008.000-009</t>
  </si>
  <si>
    <t>53-01-50-655-009.000-009</t>
  </si>
  <si>
    <t>53-01-50-655-010.000-009</t>
  </si>
  <si>
    <t>53-01-50-655-011.000-009</t>
  </si>
  <si>
    <t>53-01-50-655-012.000-009</t>
  </si>
  <si>
    <t>53-01-50-655-013.000-009</t>
  </si>
  <si>
    <t>53-01-50-655-014.000-009</t>
  </si>
  <si>
    <t>53-01-50-655-015.000-009</t>
  </si>
  <si>
    <t>53-01-50-655-016.000-009</t>
  </si>
  <si>
    <t>53-01-50-655-018.000-009</t>
  </si>
  <si>
    <t>53-01-50-655-019.000-009</t>
  </si>
  <si>
    <t>53-01-50-655-020.000-009</t>
  </si>
  <si>
    <t>53-01-50-655-021.000-009</t>
  </si>
  <si>
    <t>53-01-50-655-022.000-009</t>
  </si>
  <si>
    <t>53-01-50-655-023.000-009</t>
  </si>
  <si>
    <t>53-01-50-655-024.000-009</t>
  </si>
  <si>
    <t>53-01-50-655-101.000-009</t>
  </si>
  <si>
    <t>53-01-50-655-102.000-009</t>
  </si>
  <si>
    <t>53-01-50-655-103.000-009</t>
  </si>
  <si>
    <t>53-01-50-655-104.000-009</t>
  </si>
  <si>
    <t>53-01-50-655-105.000-009</t>
  </si>
  <si>
    <t>53-01-50-655-106.000-009</t>
  </si>
  <si>
    <t>53-01-50-655-107.000-009</t>
  </si>
  <si>
    <t>53-01-50-655-108.000-009</t>
  </si>
  <si>
    <t>53-01-50-655-109.000-009</t>
  </si>
  <si>
    <t>53-01-50-655-110.000-009</t>
  </si>
  <si>
    <t>53-08-03-212-024.000-009</t>
  </si>
  <si>
    <t>53-08-04-402-066.000-009</t>
  </si>
  <si>
    <t>53-01-51-015-001.000-009</t>
  </si>
  <si>
    <t>53-01-51-015-002.000-009</t>
  </si>
  <si>
    <t>53-08-09-209-002.000-009</t>
  </si>
  <si>
    <t>53-08-08-406-006.000-009</t>
  </si>
  <si>
    <t>53-01-51-354-521.000-009</t>
  </si>
  <si>
    <t>53-01-51-354-522.000-009</t>
  </si>
  <si>
    <t>53-01-51-354-523.000-009</t>
  </si>
  <si>
    <t>53-08-04-116-006.000-009</t>
  </si>
  <si>
    <t>53-01-51-490-000.000-009</t>
  </si>
  <si>
    <t>53-08-08-100-015.000-009</t>
  </si>
  <si>
    <t>53-08-04-203-011.000-009</t>
  </si>
  <si>
    <t>53-08-04-310-002.000-009</t>
  </si>
  <si>
    <t>53-08-05-112-003.000-009</t>
  </si>
  <si>
    <t>53-08-10-207-052.000-009</t>
  </si>
  <si>
    <t>53-08-10-207-004.000-009</t>
  </si>
  <si>
    <t>53-08-09-200-029.000-009</t>
  </si>
  <si>
    <t>53-08-04-110-018.000-009</t>
  </si>
  <si>
    <t>53-08-08-405-005.000-009</t>
  </si>
  <si>
    <t>53-08-09-105-012.000-009</t>
  </si>
  <si>
    <t>53-08-09-104-136.000-009</t>
  </si>
  <si>
    <t>53-08-09-201-076.000-009</t>
  </si>
  <si>
    <t>53-08-04-214-001.000-009</t>
  </si>
  <si>
    <t>53-08-08-403-113.000-009</t>
  </si>
  <si>
    <t>53-08-09-104-053.000-009</t>
  </si>
  <si>
    <t>53-08-09-104-065.000-009</t>
  </si>
  <si>
    <t>53-08-09-104-098.000-009</t>
  </si>
  <si>
    <t>53-08-09-104-063.000-009</t>
  </si>
  <si>
    <t>53-08-09-104-052.000-009</t>
  </si>
  <si>
    <t>53-08-09-104-013.000-009</t>
  </si>
  <si>
    <t>53-08-09-104-022.000-009</t>
  </si>
  <si>
    <t>53-08-09-104-144.000-009</t>
  </si>
  <si>
    <t>53-08-09-104-183.000-009</t>
  </si>
  <si>
    <t>53-08-09-104-074.000-009</t>
  </si>
  <si>
    <t>53-08-09-104-184.000-009</t>
  </si>
  <si>
    <t>53-08-09-104-050.000-009</t>
  </si>
  <si>
    <t>53-08-08-303-074.046-009</t>
  </si>
  <si>
    <t>53-08-05-116-016.000-009</t>
  </si>
  <si>
    <t>53-08-05-406-046.000-009</t>
  </si>
  <si>
    <t>53-08-04-113-033.000-009</t>
  </si>
  <si>
    <t>53-08-09-104-029.000-009</t>
  </si>
  <si>
    <t>53-08-05-402-033.000-009</t>
  </si>
  <si>
    <t>53-08-04-310-161.000-009</t>
  </si>
  <si>
    <t>53-08-05-404-015.000-009</t>
  </si>
  <si>
    <t>53-08-09-104-054.000-009</t>
  </si>
  <si>
    <t>53-08-05-406-018.000-009</t>
  </si>
  <si>
    <t>53-08-04-102-038.000-009</t>
  </si>
  <si>
    <t>53-08-04-102-032.000-009</t>
  </si>
  <si>
    <t>53-01-57-013-007.000-009</t>
  </si>
  <si>
    <t>53-13-29-200-005.000-010</t>
  </si>
  <si>
    <t>53-12-20-200-007.000-010</t>
  </si>
  <si>
    <t>53-12-19-200-010.000-010</t>
  </si>
  <si>
    <t>53-12-21-400-032.000-010</t>
  </si>
  <si>
    <t>53-12-29-300-005.000-010</t>
  </si>
  <si>
    <t>53-12-29-300-002.000-010</t>
  </si>
  <si>
    <t>53-04-27-100-004.000-011</t>
  </si>
  <si>
    <t>53-00-71-343-400.000-011</t>
  </si>
  <si>
    <t>53-04-12-314-001.000-011</t>
  </si>
  <si>
    <t>53-04-36-200-002.000-011</t>
  </si>
  <si>
    <t>53-04-26-200-012.000-011</t>
  </si>
  <si>
    <t>53-04-36-202-002.000-011</t>
  </si>
  <si>
    <t>53-04-36-202-001.000-011</t>
  </si>
  <si>
    <t>53-00-71-737-500.000-011</t>
  </si>
  <si>
    <t>53-04-05-100-004.000-011</t>
  </si>
  <si>
    <t>53-04-31-300-023.000-011</t>
  </si>
  <si>
    <t>53-04-24-101-020.000-011</t>
  </si>
  <si>
    <t>53-04-07-200-001.000-011</t>
  </si>
  <si>
    <t>53-04-26-200-053.000-011</t>
  </si>
  <si>
    <t>53-04-08-300-015.000-011</t>
  </si>
  <si>
    <t>53-04-24-205-039.000-011</t>
  </si>
  <si>
    <t>53-04-36-200-001.000-011</t>
  </si>
  <si>
    <t>53-04-14-200-004.000-013</t>
  </si>
  <si>
    <t>53-04-10-104-040.000-013</t>
  </si>
  <si>
    <t>53-04-10-402-042.000-013</t>
  </si>
  <si>
    <t>53-04-03-300-028.000-013</t>
  </si>
  <si>
    <t>53-04-10-106-027.000-013</t>
  </si>
  <si>
    <t>53-04-10-105-028.000-013</t>
  </si>
  <si>
    <t>53-04-10-203-034.000-013</t>
  </si>
  <si>
    <t>53-04-10-203-018.000-013</t>
  </si>
  <si>
    <t>53-04-10-100-001.012-013</t>
  </si>
  <si>
    <t>53-04-10-304-024.000-013</t>
  </si>
  <si>
    <t>53-04-14-200-069.000-013</t>
  </si>
  <si>
    <t>53-00-92-072-000.000-013</t>
  </si>
  <si>
    <t>53-04-14-200-070.000-013</t>
  </si>
  <si>
    <t>53-04-14-200-051.099-013</t>
  </si>
  <si>
    <t>53-00-92-326-533.000-013</t>
  </si>
  <si>
    <t>53-07-29-100-008.000-014</t>
  </si>
  <si>
    <t>53-07-30-300-001.000-014</t>
  </si>
  <si>
    <t>53-07-05-200-003.000-014</t>
  </si>
  <si>
    <t>53-07-33-400-016.000-014</t>
  </si>
  <si>
    <t>53-07-04-200-004.000-014</t>
  </si>
  <si>
    <t>53-07-35-403-013.000-014</t>
  </si>
  <si>
    <t>53-07-21-400-019.000-014</t>
  </si>
  <si>
    <t>53-07-03-400-002.000-014</t>
  </si>
  <si>
    <t>53-07-35-403-009.000-014</t>
  </si>
  <si>
    <t>53-07-29-100-021.000-014</t>
  </si>
  <si>
    <t>53-07-08-400-005.000-014</t>
  </si>
  <si>
    <t>53-07-08-400-001.000-014</t>
  </si>
  <si>
    <t>53-07-05-101-002.000-014</t>
  </si>
  <si>
    <t>53-09-05-400-012.000-015</t>
  </si>
  <si>
    <t>53-09-01-302-025.000-015</t>
  </si>
  <si>
    <t>53-09-30-101-002.000-015</t>
  </si>
  <si>
    <t>53-09-27-200-006.000-015</t>
  </si>
  <si>
    <t>53-09-27-200-008.000-015</t>
  </si>
  <si>
    <t>53-09-33-402-003.000-015</t>
  </si>
  <si>
    <t>53-09-36-301-002.000-015</t>
  </si>
  <si>
    <t>53-09-35-400-003.000-015</t>
  </si>
  <si>
    <t>53-09-35-400-009.000-015</t>
  </si>
  <si>
    <t>53-09-12-300-030.000-015</t>
  </si>
  <si>
    <t>53-09-13-104-025.000-015</t>
  </si>
  <si>
    <t>53-09-33-100-020.000-015</t>
  </si>
  <si>
    <t>53-09-16-200-026.000-015</t>
  </si>
  <si>
    <t>53-09-25-302-003.004-015</t>
  </si>
  <si>
    <t>53-09-01-402-019.000-015</t>
  </si>
  <si>
    <t>53-09-01-402-018.000-015</t>
  </si>
  <si>
    <t>53-09-32-200-009.000-015</t>
  </si>
  <si>
    <t>53-09-28-100-012.000-015</t>
  </si>
  <si>
    <t>53-09-13-400-007.000-015</t>
  </si>
  <si>
    <t>53-09-36-200-005.000-015</t>
  </si>
  <si>
    <t>53-09-31-300-010.000-015</t>
  </si>
  <si>
    <t>53-09-30-400-002.000-015</t>
  </si>
  <si>
    <t>53-09-30-400-003.000-015</t>
  </si>
  <si>
    <t>53-09-16-103-010.000-015</t>
  </si>
  <si>
    <t>53-09-27-200-012.000-015</t>
  </si>
  <si>
    <t>53-09-12-300-024.000-015</t>
  </si>
  <si>
    <t>53-09-13-200-011.000-015</t>
  </si>
  <si>
    <t>53-09-01-211-028.000-015</t>
  </si>
  <si>
    <t>53-09-16-200-042.000-015</t>
  </si>
  <si>
    <t>53-01-63-039-302.000-015</t>
  </si>
  <si>
    <t>53-09-02-300-003.000-015</t>
  </si>
  <si>
    <t>001-00500-00 PT SE 6-10-2W 1.00A                   PLAT 25</t>
  </si>
  <si>
    <t>N Texas Ridge Rd</t>
  </si>
  <si>
    <t>Newton, Ronald S. Jr. &amp; Liberty Rae</t>
  </si>
  <si>
    <t>9419 N Liberty Hollow Rd
Ellettsville IN  47429-9533</t>
  </si>
  <si>
    <t>9419 N Liberty Hollow Rd</t>
  </si>
  <si>
    <t>Kelley, Linda Carol</t>
  </si>
  <si>
    <t>8553 N Mt Tabor Rd
Ellettsville IN  47429-9542</t>
  </si>
  <si>
    <t>001-01510-03 PT SW SW 15-10-2W 2.50A            PLAT 32</t>
  </si>
  <si>
    <t>8537 N Mt Tabor Rd</t>
  </si>
  <si>
    <t>Hainey, Kathy</t>
  </si>
  <si>
    <t>7089 N Mt Tabor Rd
Ellettsville IN  47429-9502</t>
  </si>
  <si>
    <t>001-01630-03 PT E1/2 SW 34-10-2W 5.00A            PLAT 49</t>
  </si>
  <si>
    <t>7089 N Mt Tabor Rd</t>
  </si>
  <si>
    <t>Jackson, Claudia M</t>
  </si>
  <si>
    <t>001-04560-03 PT NE NW 27-10-2W 1.83A              PLAT 105</t>
  </si>
  <si>
    <t>N Mt Tabor Rd</t>
  </si>
  <si>
    <t>Knapp, Diana Lynn</t>
  </si>
  <si>
    <t>6751 W Walker Ln
Ellettsville IN  47429-9377</t>
  </si>
  <si>
    <t>001-04606-01 PINEWOOD ESTATES LOT 1</t>
  </si>
  <si>
    <t>6751 W Walker Ln</t>
  </si>
  <si>
    <t>Kolasinski, Daniel E &amp; Sharon Gill</t>
  </si>
  <si>
    <t>18286 Roosevelt Rd
South Bend IN  46614-9676</t>
  </si>
  <si>
    <t>001-05680-00 PT SE NW 12-10-2W 11.53A             PLAT 14</t>
  </si>
  <si>
    <t>4026 W Brown Rd</t>
  </si>
  <si>
    <t>001-05680-01 PT SE NW 12-10-2W 5.53A              PLAT 44</t>
  </si>
  <si>
    <t>4042 W Brown Rd</t>
  </si>
  <si>
    <t>001-05800-00 PT S1/2 SE 8-10-2W 11.40A                PLAT 31</t>
  </si>
  <si>
    <t>8990 N Texas Ridge Rd</t>
  </si>
  <si>
    <t>Carter, Melisa</t>
  </si>
  <si>
    <t>001-05800-01 PT S1/2 SE 8-10-2W 1.72A             PLAT 45</t>
  </si>
  <si>
    <t>Myers, Kenneth A w/l/e Virgil Eugene Myers</t>
  </si>
  <si>
    <t>4190 W Brown Rd
Ellettsville IN  47429-9525</t>
  </si>
  <si>
    <t>001-05940-00 PT SW NW 12-10-2W 4.50A              PLAT 27</t>
  </si>
  <si>
    <t>4190 W Brown Rd</t>
  </si>
  <si>
    <t>Martin, Anthony W &amp; Elizabeth A</t>
  </si>
  <si>
    <t>001-06050-04 PT NW NW 26-10-2W .40A               PLAT 21</t>
  </si>
  <si>
    <t>W Woodland Rd</t>
  </si>
  <si>
    <t>Dwyer, Donald S</t>
  </si>
  <si>
    <t>8725 N Texas Ridge Rd
Gosport IN  47433-9546</t>
  </si>
  <si>
    <t>8725 N Texas Ridge Rd</t>
  </si>
  <si>
    <t>Kline, Keith &amp; Angela Andersen Kline</t>
  </si>
  <si>
    <t>001-09030-02 PT SW SW 10-10-2W 1.19A              PLAT 32</t>
  </si>
  <si>
    <t>N Bottom Rd</t>
  </si>
  <si>
    <t>Welch, Jesse J &amp; Karen J</t>
  </si>
  <si>
    <t>8126 W Main St
Stinesville IN  47464-2007</t>
  </si>
  <si>
    <t>002-00130-00 STINESVILLE E1/2 LOTS 89 &amp; 90</t>
  </si>
  <si>
    <t>8126 W Main St</t>
  </si>
  <si>
    <t>Heidenreich, William &amp; Karen</t>
  </si>
  <si>
    <t>002-00300-00 STINESVILLE LOT 5</t>
  </si>
  <si>
    <t>8215 N Hotel St</t>
  </si>
  <si>
    <t>Spoor, Troy D</t>
  </si>
  <si>
    <t>002-00370-00 STINESVILLE W1/2 LOTS 25 &amp; 26</t>
  </si>
  <si>
    <t>8277 W Main St</t>
  </si>
  <si>
    <t>Kincaid, Linda Carroll</t>
  </si>
  <si>
    <t>W Middle St</t>
  </si>
  <si>
    <t>LaShure, Phoebe &amp; Weaver, Jone (LaShure) &amp; LaShure, Mary &amp; LaShure, Freddie Joe &amp; LaShure, Helen &amp; LaShure, James</t>
  </si>
  <si>
    <t>002-00600-00 STINESVILLE LOTS 87 &amp; 88</t>
  </si>
  <si>
    <t>W Main St</t>
  </si>
  <si>
    <t>Taylor, Pamela &amp; Johnson , Dale</t>
  </si>
  <si>
    <t>002-00620-00 STINESVILLE LOT 75</t>
  </si>
  <si>
    <t>8146 N Market St</t>
  </si>
  <si>
    <t>Bolser, Anthony L</t>
  </si>
  <si>
    <t>8277 W Elm St</t>
  </si>
  <si>
    <t>Payton, Reginald &amp; Debra</t>
  </si>
  <si>
    <t>002-01060-00 STINESVILLE W1/2 LOT 89  &amp; LOT 90 W/VAC ALLEY</t>
  </si>
  <si>
    <t>002-01070-00 STINESVILLE PT (E 50')               
LOTS 63 &amp; LOT 64</t>
  </si>
  <si>
    <t>Kleinschmidt, Elvera</t>
  </si>
  <si>
    <t>N Columbia Ave</t>
  </si>
  <si>
    <t>002-01400-00 STINESVILLE PT LOTS 25 &amp; 26          PLAT M25</t>
  </si>
  <si>
    <t>8273 W Main St</t>
  </si>
  <si>
    <t>Taylor, Pamela &amp; Dale Johnson</t>
  </si>
  <si>
    <t>002-01440-00 STINESVILLE LOT 76</t>
  </si>
  <si>
    <t>8128 N Market St</t>
  </si>
  <si>
    <t>Daniels, William &amp; Jacqueline</t>
  </si>
  <si>
    <t>002-01480-59 Stinesville Lot 59 A</t>
  </si>
  <si>
    <t>W Stine St</t>
  </si>
  <si>
    <t>002-01481-58 Stinesville Lot 58 B</t>
  </si>
  <si>
    <t>W Short St</t>
  </si>
  <si>
    <t>Landrum, Martha J &amp; Spoor, Troy D</t>
  </si>
  <si>
    <t>002-01590-00 Hoadleys Part Lot 1 &amp; Lots 2 &amp; 3</t>
  </si>
  <si>
    <t>8379 N Hoadley Rd</t>
  </si>
  <si>
    <t>Hurst, Ricky P &amp; Hetty E</t>
  </si>
  <si>
    <t>003-02250-02 PT NW NW 5-10-1E 5.33A               PLAT 28</t>
  </si>
  <si>
    <t>E Hackers Creek Rd</t>
  </si>
  <si>
    <t>Christy, Donald E &amp; Janis L</t>
  </si>
  <si>
    <t>003-02645-00 Christy Minor Lot 3</t>
  </si>
  <si>
    <t>N Tunnel Rd</t>
  </si>
  <si>
    <t>Jewett, Jeffrey D</t>
  </si>
  <si>
    <t>9345 E Oak Ln
Unionville IN  47468-9301</t>
  </si>
  <si>
    <t>003-03515-00 PT NE NE NW 35-10-1E .09A            PLAT 46</t>
  </si>
  <si>
    <t>Oak Ln</t>
  </si>
  <si>
    <t>Tala, Sura Gail</t>
  </si>
  <si>
    <t>4301 E Chadwick Ct
Bloomington IN  47401-9719</t>
  </si>
  <si>
    <t>003-03675-00 PT SW SW 35-10-1E .32A               PLAT 65                              DEDUCTIONS ON 003-05130-00</t>
  </si>
  <si>
    <t>E Southshore Dr</t>
  </si>
  <si>
    <t>Ellis, Joseph D &amp; Helen A</t>
  </si>
  <si>
    <t>003-04740-00 PT NW NE 31-9-1E .39A</t>
  </si>
  <si>
    <t>E Kerr Creek Rd</t>
  </si>
  <si>
    <t>Lyman, Naomi A</t>
  </si>
  <si>
    <t>003-06080-00 PT W1/2 18-9-1E 45.51A       PLAT 7</t>
  </si>
  <si>
    <t>E State Road 45</t>
  </si>
  <si>
    <t>Disalvo, Mark &amp; Ann</t>
  </si>
  <si>
    <t>003-08390-00 PT SE SW 35-10-1E .93A               PLAT 134</t>
  </si>
  <si>
    <t>9191 E Southshore Dr</t>
  </si>
  <si>
    <t>Jacobs, Patrick Allen</t>
  </si>
  <si>
    <t>1000 N Sewell Rd
Bloomington IN  47408-9348</t>
  </si>
  <si>
    <t>003-08690-00 PT W1/2 E1/2 35-9-1E 10.00A &amp; 20.00A</t>
  </si>
  <si>
    <t>1000 N Sewell Rd</t>
  </si>
  <si>
    <t>Willis, Jeffrey G</t>
  </si>
  <si>
    <t>003-09350-00 WOLFFS 1ST LOT 6</t>
  </si>
  <si>
    <t>9307 N Gray Ave</t>
  </si>
  <si>
    <t>Spear, Christie J</t>
  </si>
  <si>
    <t>003-10140-00 PT SE NE 10-9-1E 10.50A</t>
  </si>
  <si>
    <t>Mackall, Michael Spencer</t>
  </si>
  <si>
    <t>4314 E Farr Rd</t>
  </si>
  <si>
    <t>Morris, Ernest E &amp; Glenda K</t>
  </si>
  <si>
    <t>4400 N Benton Ct
Bloomington IN  47408-9501</t>
  </si>
  <si>
    <t>003-11230-00 DANNY SMITH 3RD LOT 112</t>
  </si>
  <si>
    <t>4400 N Benton Ct</t>
  </si>
  <si>
    <t>003-11240-00 DANNY SMITH 3RD S1/2                 LOT 113 (.38A)</t>
  </si>
  <si>
    <t>N Benton Ct</t>
  </si>
  <si>
    <t>Indiana Demolay Foundation Inc</t>
  </si>
  <si>
    <t>Po Box 4107
Indianapolis IN  46244</t>
  </si>
  <si>
    <t>003-11300-00 PT NW 8-9-1E 2.70A                   PLAT 91</t>
  </si>
  <si>
    <t>N Murat Rd</t>
  </si>
  <si>
    <t>Allender, Kyle Scott</t>
  </si>
  <si>
    <t>7544 N Shilo Rd
Unionville IN  47468-9105</t>
  </si>
  <si>
    <t>003-12430-00 PT NE NE 32-10-1E 2.00A              PLAT 4                               PROP LOC:PROP LOC 7546 N SHILO RD</t>
  </si>
  <si>
    <t>7544 N Shilo Rd</t>
  </si>
  <si>
    <t>Wade, Warren A II &amp; Laura Y</t>
  </si>
  <si>
    <t>4420 N Benton Ct
Bloomington IN  47408-9501</t>
  </si>
  <si>
    <t>003-12880-00 DANNY SMITH 3RD N1/2 LOT 113         .44A</t>
  </si>
  <si>
    <t>Haviland, Kathleen</t>
  </si>
  <si>
    <t>003-13410-00 PT SE NE 28-10-1E .133 A</t>
  </si>
  <si>
    <t>6920 E Spillway Rd</t>
  </si>
  <si>
    <t>Fife, Anthony L</t>
  </si>
  <si>
    <t>003-14960-03 HAWKS NEST TRACT 2                   6.23A</t>
  </si>
  <si>
    <t>5680 N Coyle Rd</t>
  </si>
  <si>
    <t>Johnson, Arvid M &amp; Deanna</t>
  </si>
  <si>
    <t>6852 E Trailway Dr
Bloomington IN  47408-9410</t>
  </si>
  <si>
    <t>003-16110-00 EASTWOOD 2ND PT LOT 2                PLAT L2B</t>
  </si>
  <si>
    <t>E Trailway Dr</t>
  </si>
  <si>
    <t>McCartor, Lori L / E Shirley Terrell Hansens</t>
  </si>
  <si>
    <t>Lori Mccartor Klein
1234 S Main St
Summerville SC  29483-4245</t>
  </si>
  <si>
    <t>4994 N Brummetts Creek Rd</t>
  </si>
  <si>
    <t>Woodworth, Tad &amp; Rain, Jean Spring</t>
  </si>
  <si>
    <t>2666 N Mount Gilead Rd
Bloomington IN  47408-9209</t>
  </si>
  <si>
    <t>2666 N Mount Gilead Rd</t>
  </si>
  <si>
    <t>Eberle, Christopher James Scott &amp; Eberle, Timothy Luke</t>
  </si>
  <si>
    <t>Neff, Walter I</t>
  </si>
  <si>
    <t>1455 N Brummetts Creek Rd
Bloomington IN  47408-9613</t>
  </si>
  <si>
    <t>003-19190-00 PT SE NW 34-9-1E 1.00A</t>
  </si>
  <si>
    <t>1455 N Brummetts Creek Rd</t>
  </si>
  <si>
    <t>PO Box 44107
Indianapolis IN  46244-0107</t>
  </si>
  <si>
    <t>003-19290-00 PT NW 8-9-1E 35.30 A</t>
  </si>
  <si>
    <t>5750 N Murat Rd</t>
  </si>
  <si>
    <t>Huntzinger, Mark R.</t>
  </si>
  <si>
    <t>012-03420-00 PT SE 18-9-1W .86A</t>
  </si>
  <si>
    <t>4340 N Stuart Rd</t>
  </si>
  <si>
    <t>Hendricks, Susan D</t>
  </si>
  <si>
    <t>012-03430-00 MAPLE GROVE BABY FARMS LOT 44 (45&amp;46)</t>
  </si>
  <si>
    <t>306 N Kimble Dr</t>
  </si>
  <si>
    <t>Decision Logistics Corp</t>
  </si>
  <si>
    <t>012-04870-12 UPPER COLONY LOT 12                                                       CONT: DECISION LOGISTICS 10-21-98</t>
  </si>
  <si>
    <t>Daggy, Timothy L</t>
  </si>
  <si>
    <t>012-05700-00 PT SE NE 19-9-1W 1.71 A                PLAT 98</t>
  </si>
  <si>
    <t>3734 W Arlington Rd</t>
  </si>
  <si>
    <t>Boruff, Connie M</t>
  </si>
  <si>
    <t>2340 W Evergreen Dr
Bloomington IN  47404-2804</t>
  </si>
  <si>
    <t>012-06480-00 MAPLE GROVE BABY FARMS PT LOT 31 (31 F)</t>
  </si>
  <si>
    <t>2340 W Evergreen Dr</t>
  </si>
  <si>
    <t>Helms, Paul E &amp; Carol J</t>
  </si>
  <si>
    <t>5245 E State Road 45
Bloomington IN  47408-9695</t>
  </si>
  <si>
    <t>012-07890-01 PT NW SE 24-9-1W .76A                PLAT 136</t>
  </si>
  <si>
    <t>5265 E State Road 45</t>
  </si>
  <si>
    <t>Reiche, Sherry D</t>
  </si>
  <si>
    <t>012-08000-00 NORWEST WOODS LOT 10</t>
  </si>
  <si>
    <t>3118 N Norwest Woods Cir</t>
  </si>
  <si>
    <t>Fish, Jeffrey L</t>
  </si>
  <si>
    <t>012-08510-00 PT SW NW 19-9-1W 5.56A               PLAT 11</t>
  </si>
  <si>
    <t>4277 W Stoutes Creek Rd</t>
  </si>
  <si>
    <t>012-08520-00 PT NW NW 19-9-1W 2.57A               PLAT 35</t>
  </si>
  <si>
    <t>W Stoutes Creek Rd</t>
  </si>
  <si>
    <t>Landrum, James F &amp; Betty L</t>
  </si>
  <si>
    <t>012-14550-00 PT SW SE 18-9-1W 2.12 A                (UNRECORDED UPPER FLANDERS LOT 41)</t>
  </si>
  <si>
    <t>4345 N Stuart Rd</t>
  </si>
  <si>
    <t>Rader, Cleo</t>
  </si>
  <si>
    <t>012-19330-00 PT NW NE 13-9-1W .30A                PLAT 95</t>
  </si>
  <si>
    <t>E Boltinghouse Rd</t>
  </si>
  <si>
    <t>Freeman, Gregory A</t>
  </si>
  <si>
    <t>012-20110-00 HAPPY HOLLOW LOT 19</t>
  </si>
  <si>
    <t>4665 N Happy Hollow Rd</t>
  </si>
  <si>
    <t>Slater, William H Jr &amp; Sunny K</t>
  </si>
  <si>
    <t>2404 W Evergreen Dr
Bloomington IN  47404-2828</t>
  </si>
  <si>
    <t>012-23220-00 MAPLE GROVE BABY FARMS PT LOT 30  (30 C)</t>
  </si>
  <si>
    <t>2404 W Evergreen Dr</t>
  </si>
  <si>
    <t>NPB Mortgage LLC</t>
  </si>
  <si>
    <t>012-27350-01 PT SW SE 36-9-1W .92A                PLAT 88</t>
  </si>
  <si>
    <t>4710 E State Road 46</t>
  </si>
  <si>
    <t>Hawkins, Marianne</t>
  </si>
  <si>
    <t>012-27780-00 PT SE SW 16-9-1W .85A                PLAT 45</t>
  </si>
  <si>
    <t>Adams, Erin L &amp; Gregory E II</t>
  </si>
  <si>
    <t>3888 N Maple Grove Rd
Bloomington IN  47404-9322</t>
  </si>
  <si>
    <t>012-28220-02 PT NE NE 19-9-1W 1.58A               PLAT 135</t>
  </si>
  <si>
    <t>N Maple Grove Rd</t>
  </si>
  <si>
    <t>Deckard, Richard E Jr &amp; Marilyn S</t>
  </si>
  <si>
    <t>2995 W Bloomfield Rd
Bloomington IN  47403</t>
  </si>
  <si>
    <t>Forest Homes pt Lot 26(dummy parcel for back tax)
**DO NOT CERTIFY FOR FUTURE TAX SALES***
bloomington twnshp taxes for #013-25459-26</t>
  </si>
  <si>
    <t>1306 W 15th St</t>
  </si>
  <si>
    <t>Walnut Street Loding LLC</t>
  </si>
  <si>
    <t>3719 W 96th St
Indianapolis IN  46268-3100</t>
  </si>
  <si>
    <t>013-01510-01 MILLER COURTS LOT 4</t>
  </si>
  <si>
    <t>N Walnut St</t>
  </si>
  <si>
    <t>013-01520-01 MILLER COURTS LOT 3</t>
  </si>
  <si>
    <t>1420 N Walnut St</t>
  </si>
  <si>
    <t>Windhorse Properties LLC</t>
  </si>
  <si>
    <t>PO Box 3251
Bloomington IN  47402-3251</t>
  </si>
  <si>
    <t>013-02330-00 ORIG PLATS 75,76,VAC ST/ALLEY</t>
  </si>
  <si>
    <t>118 S Rogers St</t>
  </si>
  <si>
    <t>013-04380-02 MILLER COURTS PT LOTS 64, 65 &amp;       VAC ST     L65</t>
  </si>
  <si>
    <t>1403 N Lincoln St</t>
  </si>
  <si>
    <t>013-06790-01 MILLER COURTS N1/2 LOT 31            PLAT 31A</t>
  </si>
  <si>
    <t>N Washington St</t>
  </si>
  <si>
    <t>013-06800-01 MILLER COURTS PT LOTS 33 &amp; 35        PLAT 33B  (S 3')</t>
  </si>
  <si>
    <t>013-06810-01 MILLER COURTS LOT 32</t>
  </si>
  <si>
    <t>1312 N Washington St</t>
  </si>
  <si>
    <t>Davis, Paul E &amp; Davis, Luke Aaron</t>
  </si>
  <si>
    <t>013-09970-00 FRITZ TERRACE 4TH LOT 297</t>
  </si>
  <si>
    <t>3321 N Valleyview Dr</t>
  </si>
  <si>
    <t>McMillan, Coy M &amp; Soyoung</t>
  </si>
  <si>
    <t>1650 S Sycamore Ct
Bloomington IN  47401-6827</t>
  </si>
  <si>
    <t>013-10560-01 Gray Lots 1-3</t>
  </si>
  <si>
    <t>013-11090-00 HIGHLAND HOMES BLK F LOT 11</t>
  </si>
  <si>
    <t>213 S Union St</t>
  </si>
  <si>
    <t>013-11100-00 HIGHLAND HOMES BLK F LOT 12</t>
  </si>
  <si>
    <t>Vukas, Jordan &amp; Ann M</t>
  </si>
  <si>
    <t>013-11550-00 OUTLOT PTS 35</t>
  </si>
  <si>
    <t>419 N Walnut St</t>
  </si>
  <si>
    <t>Bell, Pamela Diana J</t>
  </si>
  <si>
    <t>013-13250-00 EASTERN HEIGHTS 2ND LOT 42</t>
  </si>
  <si>
    <t>4532 E Deckard Dr</t>
  </si>
  <si>
    <t>North American Savings Bank FSB</t>
  </si>
  <si>
    <t>013-15535-00 CHANDLERSVILLE LOT 7                       ANNEXED 3/1/04 FROM 012-15530-00</t>
  </si>
  <si>
    <t>1330 W Hickory Ln</t>
  </si>
  <si>
    <t>Altop, Michelle</t>
  </si>
  <si>
    <t>013-16600-27 Forest Homes Lot 27</t>
  </si>
  <si>
    <t>1300 W 15th St</t>
  </si>
  <si>
    <t>013-19780-07 Gray Lot 7</t>
  </si>
  <si>
    <t>W Gray St</t>
  </si>
  <si>
    <t>013-19790-08 Gray Lot 8</t>
  </si>
  <si>
    <t>1814 W Gray St</t>
  </si>
  <si>
    <t>Futurity Real Estate Investments LLC</t>
  </si>
  <si>
    <t>6795 N Patterson Rd
Solsberry IN  47459-7260</t>
  </si>
  <si>
    <t>013-22430-10 PT SE SE 29-9-1W .50A                PLAT 341</t>
  </si>
  <si>
    <t>1313 N Kinser Pike</t>
  </si>
  <si>
    <t>Goodman, James I &amp; Diana S</t>
  </si>
  <si>
    <t>013-23870-00 PT SE NE 32-9-1W .14A</t>
  </si>
  <si>
    <t>708 W 10th St</t>
  </si>
  <si>
    <t>Livingston, Robert E. &amp; Barbara S.</t>
  </si>
  <si>
    <t>013-25160-32 Forest Homes Lot 32</t>
  </si>
  <si>
    <t>N Oolitic Dr</t>
  </si>
  <si>
    <t>Plaza At Third And Lincoln LLC, The</t>
  </si>
  <si>
    <t>013-27540-00 Orchards Pt Lots 5 &amp; 6</t>
  </si>
  <si>
    <t>309 S Lincoln St</t>
  </si>
  <si>
    <t>013-27795-00 PT NE NW 21-9-1W .40A                PLAT 30</t>
  </si>
  <si>
    <t>N Old State Road 37</t>
  </si>
  <si>
    <t>Lucas, Barbara E</t>
  </si>
  <si>
    <t>013-28130-00 FRITZ TERRACE 4TH LOT 241</t>
  </si>
  <si>
    <t>3441 N Stoneycrest Rd</t>
  </si>
  <si>
    <t>TJR Group, LLC</t>
  </si>
  <si>
    <t>013-28140-00 ORIGINAL PLAT PT LOT 141</t>
  </si>
  <si>
    <t>108 S Rogers St</t>
  </si>
  <si>
    <t>Parkhe, Judith A</t>
  </si>
  <si>
    <t>013-28210-00 PARK RIDGE LOT 41</t>
  </si>
  <si>
    <t>207 S Meadowbrook Dr</t>
  </si>
  <si>
    <t>013-28210-01 MILLER COURTS LOT 1 &amp; LOT 2</t>
  </si>
  <si>
    <t>1416 N Walnut St</t>
  </si>
  <si>
    <t>Jon Thomas
6795 N Patterson Rd
Solsberry IN  47459-7260</t>
  </si>
  <si>
    <t>013-28270-10 PT SE SE 29-9-1W .50A</t>
  </si>
  <si>
    <t>Tatum, Kenny R &amp; Naomi S</t>
  </si>
  <si>
    <t>013-28310-00 PARK RIDGE EAST 4TH SEC PT 1 LOT 494</t>
  </si>
  <si>
    <t>904 N Park Ridge Ct</t>
  </si>
  <si>
    <t>Williams, Linda S</t>
  </si>
  <si>
    <t>013-28970-00 DYER 2ND LOT 9</t>
  </si>
  <si>
    <t>906 W 12th Ct</t>
  </si>
  <si>
    <t>McGarry, William J III(50%)&amp; McGarry, Kerry(25%)&amp; Bartnick, Shannon J(25%)</t>
  </si>
  <si>
    <t>013-31880-00 PT SE SE 34-9-1W .02A PLAT 93        5'X 136'</t>
  </si>
  <si>
    <t>E Edwards Row</t>
  </si>
  <si>
    <t>013-31885-00 PT SE SE (5'X62') 34-9-1W .007A      PLAT 92</t>
  </si>
  <si>
    <t>013-31890-00 PT SE SE 34-9-1W .02A PLAT 94</t>
  </si>
  <si>
    <t>013-33500-00 GREEN ACRES LOT 14</t>
  </si>
  <si>
    <t>2404 E 8th St</t>
  </si>
  <si>
    <t>Prough, Scott</t>
  </si>
  <si>
    <t>013-36130-00 FRITZ TERRACE 2ND LOT 122</t>
  </si>
  <si>
    <t>3232 N Stoneycrest Rd</t>
  </si>
  <si>
    <t>Robertson, Frances</t>
  </si>
  <si>
    <t>013-37910-00 WATERMAN PT LOT 1</t>
  </si>
  <si>
    <t>1306 W Kirkwood Ave</t>
  </si>
  <si>
    <t>Desanctis, Peter G &amp; Gabriella G</t>
  </si>
  <si>
    <t>013-38750-39 BLUE RIDGE ESTATES 5TH LOT 192</t>
  </si>
  <si>
    <t>3221 N Ramble Rd W</t>
  </si>
  <si>
    <t>Scott, Shelley B</t>
  </si>
  <si>
    <t>1905 E Dutcherman Dr
Bloomington IN  47401-9477</t>
  </si>
  <si>
    <t>013-39650-00 FRITZ TERRACE 3RD LOT 186            PROPERTY LOC: 1100 W BRIARCLIFF DR   HOMESTEAD ON #014-15700-00 FOR 00/01</t>
  </si>
  <si>
    <t>1100 W Briarcliff Dr</t>
  </si>
  <si>
    <t>Baker, L Michael</t>
  </si>
  <si>
    <t>1815 E Waters Edge Dr # 88
Bloomington IN  47401-8790</t>
  </si>
  <si>
    <t>013-40240-00 HIGHLAND HOMES BLK S LOT 5</t>
  </si>
  <si>
    <t>227 S Roosevelt St</t>
  </si>
  <si>
    <t>013-40240-01 HIGHLAND HOMES BLK S LOT 6</t>
  </si>
  <si>
    <t>S Roosevelt St</t>
  </si>
  <si>
    <t>013-40245-00 HIGHLAND HOMES BLK S LOT 7</t>
  </si>
  <si>
    <t>225 S Roosevelt St</t>
  </si>
  <si>
    <t>Richardson, Jay</t>
  </si>
  <si>
    <t>013-40850-00 JOHNSON LOT 3</t>
  </si>
  <si>
    <t>1113 N Madison St</t>
  </si>
  <si>
    <t>013-40900-00 PT SE NE 32-9-1W .14A (FENDERS LOT 5)</t>
  </si>
  <si>
    <t>712 W 10th St</t>
  </si>
  <si>
    <t>Rucker, W Michael</t>
  </si>
  <si>
    <t>013-42260-00 CASCADE LOT 37</t>
  </si>
  <si>
    <t>2721 N Kinser Pike</t>
  </si>
  <si>
    <t>Wolfe, Sylvia Fern</t>
  </si>
  <si>
    <t>301 N Hopewell St
Bloomington IN  47404-2852</t>
  </si>
  <si>
    <t>013-43950-00 WATERMANS S1/2 LOT 69                PLAT 69B</t>
  </si>
  <si>
    <t>301 N Hopewell St</t>
  </si>
  <si>
    <t>Jensen, Kathie B Trust</t>
  </si>
  <si>
    <t>013-49990-00 PARK RIDGE LOT 80</t>
  </si>
  <si>
    <t>3612 E Morningside Dr</t>
  </si>
  <si>
    <t>013-50330-00 PT SW 28-9-1W 1.22A</t>
  </si>
  <si>
    <t>1410 N Walnut St</t>
  </si>
  <si>
    <t>Sycamore Corp LLC</t>
  </si>
  <si>
    <t>013-50920-00 WATERMANS LOT 100</t>
  </si>
  <si>
    <t>1633 W 8th St</t>
  </si>
  <si>
    <t>JK Development Group, LLC</t>
  </si>
  <si>
    <t>608 W Kirkwood Ave
Bloomington IN  47404-5154</t>
  </si>
  <si>
    <t>013-53060-04 MAPLE GROVE BABY FARMS PT LOTS 4,5,6 L4B</t>
  </si>
  <si>
    <t>W Marlene Dr</t>
  </si>
  <si>
    <t>Ion Enterprises Inc</t>
  </si>
  <si>
    <t>PO Box 2400
Bloomington IN  47402-2400</t>
  </si>
  <si>
    <t>004-00540-00 PT W1/2 NE 3-7-1W 2.00A</t>
  </si>
  <si>
    <t>1879 E Smithville Rd</t>
  </si>
  <si>
    <t>Kinser, Connie J L/E Felling, Robert L</t>
  </si>
  <si>
    <t>004-02040-00 HARRODSBURG PT LOT 44</t>
  </si>
  <si>
    <t>894 W Popcorn Rd</t>
  </si>
  <si>
    <t>Pointe Development Co</t>
  </si>
  <si>
    <t>004-02950-00 PT S1/2 SE 16-7-1W 1.00A</t>
  </si>
  <si>
    <t>S Strain Ridge Rd</t>
  </si>
  <si>
    <t>Littel, Christopher &amp; Eileen</t>
  </si>
  <si>
    <t>10543 Stablehand Dr
Cincinnati OH  45242-4648</t>
  </si>
  <si>
    <t>004-02970-59 HARBOUR POINTE PH 1 SEC 1            GARAGE DG-5</t>
  </si>
  <si>
    <t>S Harbour Pointe Dr</t>
  </si>
  <si>
    <t>Nolan, Carla S</t>
  </si>
  <si>
    <t>9330 S Lake Ridge Dr
Bloomington IN  47401-9503</t>
  </si>
  <si>
    <t>004-02980-16 WOODRIDGE PH 2 BLDG 7 UNIT AL63</t>
  </si>
  <si>
    <t>9330 S Lake Ridge Dr</t>
  </si>
  <si>
    <t>Bavanati, Parviz</t>
  </si>
  <si>
    <t>004-02984-07 BAYVIEW PH 4 GARAGE BLDG 2 UNIT 7</t>
  </si>
  <si>
    <t>S Pointe Retreat Dr</t>
  </si>
  <si>
    <t>Bavanati, Parviz S</t>
  </si>
  <si>
    <t>004-02992-08 BAY POINTE SEC 1 BLDG 1 UNIT C-2</t>
  </si>
  <si>
    <t>9708 S Bay Pointe Ln</t>
  </si>
  <si>
    <t>Sears, Michael D</t>
  </si>
  <si>
    <t>004-02994-12 COURTYARD @ WATERS EDGE 2            GARAGE 2</t>
  </si>
  <si>
    <t>S Lake Ridge Dr</t>
  </si>
  <si>
    <t>Slater, William H &amp; Sunny K</t>
  </si>
  <si>
    <t>004-03070-13 Foggy Morning Glen Lot 13</t>
  </si>
  <si>
    <t>9233 S Foggy Ridge Ln</t>
  </si>
  <si>
    <t>Strain, Paul Robert &amp; Leah Dawn</t>
  </si>
  <si>
    <t>004-06420-00 PT SE NW 29-7-1W .25A &amp; .30A 
PLAT 12</t>
  </si>
  <si>
    <t>990 W 4th St</t>
  </si>
  <si>
    <t>Stonger, Tristan</t>
  </si>
  <si>
    <t>8101 S Zikes Rd
Bloomington IN  47401-8139</t>
  </si>
  <si>
    <t>004-07340-00 CEDAR VIEW ACRES LOTS 9 &amp; 8</t>
  </si>
  <si>
    <t>8101 S Zikes Rd</t>
  </si>
  <si>
    <t>Grenat, Daniel J</t>
  </si>
  <si>
    <t>2650 W Fluck Mill Rd
BLOOMINGTON IN  47403</t>
  </si>
  <si>
    <t>004-07680-00 PT SW NW 6-7-1W .46A</t>
  </si>
  <si>
    <t>2650 W Fluck Mill Rd</t>
  </si>
  <si>
    <t>Steward, Penney</t>
  </si>
  <si>
    <t>004-07750-00 PT S1/2 NW 29-7-1W                   (W TRACT)  1.02 A  PLAT 136</t>
  </si>
  <si>
    <t>1080 W 4th St</t>
  </si>
  <si>
    <t>Fishburn, Scott</t>
  </si>
  <si>
    <t>004-08940-00 PT SW SW 35-7-1W 6.18A               PLAT 19</t>
  </si>
  <si>
    <t>800 E Valley Mission Ln</t>
  </si>
  <si>
    <t>004-08940-03 PT SW SW 35-7-1W 5.525A              MOBILE HOME ON REAL EST</t>
  </si>
  <si>
    <t>Kinser, Mark D &amp; Regina D</t>
  </si>
  <si>
    <t>3500 E Cleve Butcher Rd
Bloomington IN  47401-9032</t>
  </si>
  <si>
    <t>004-10130-00 PT S1/2 NE 14-7-1W 1.00A</t>
  </si>
  <si>
    <t>3500 E Cleve Butcher Rd</t>
  </si>
  <si>
    <t>Kirk, Brian L</t>
  </si>
  <si>
    <t>004-10790-00 LASALLES WOODS PH 1 BLDG 3           UNIT G4</t>
  </si>
  <si>
    <t>9365 S Pointe Lasalles Dr</t>
  </si>
  <si>
    <t>Lucas, Dwight &amp; Lucas , Earl &amp; Lucas , Dan</t>
  </si>
  <si>
    <t>004-10930-00 PT NE SW 1-7-1W .25A</t>
  </si>
  <si>
    <t>E Ramp Creek Rd</t>
  </si>
  <si>
    <t>Largo, Llp</t>
  </si>
  <si>
    <t>W Cedar Bluff Rd</t>
  </si>
  <si>
    <t>Kinser, Connie J &amp; Moser , Lana D</t>
  </si>
  <si>
    <t>004-12500-01 MOSER LOT 1
  M-HOME ON REAL ESTATE</t>
  </si>
  <si>
    <t>1148 W Popcorn Rd</t>
  </si>
  <si>
    <t>Vermillion, Patricia J</t>
  </si>
  <si>
    <t>004-15320-00 PT SW SE 30-7-1W 1.30A               PLAT 43</t>
  </si>
  <si>
    <t>2225 W Popcorn Rd</t>
  </si>
  <si>
    <t>Byrne, Benita E &amp; Beth Ann Sullivan</t>
  </si>
  <si>
    <t>004-16270-00 PT NW SE 29-7-1W .50A</t>
  </si>
  <si>
    <t>W Popcorn Rd</t>
  </si>
  <si>
    <t>Martinez, David M</t>
  </si>
  <si>
    <t>429 Valley Mission Ln</t>
  </si>
  <si>
    <t>Martin, Samuel L &amp; Caroline L</t>
  </si>
  <si>
    <t>893 W 4th St</t>
  </si>
  <si>
    <t>Winderlich, Bernd G. &amp; Sharon L.</t>
  </si>
  <si>
    <t>005-00550-00 PT NE 2-7-2W 5.00A</t>
  </si>
  <si>
    <t>5091 W Koontz Rd</t>
  </si>
  <si>
    <t>Hollingsworth, Donald L III &amp; Julie R</t>
  </si>
  <si>
    <t>9011 W Crum Rd</t>
  </si>
  <si>
    <t>Vessels, Jerry &amp; Jenny</t>
  </si>
  <si>
    <t>9600 S Wever Rd
Springville IN  47462-9731</t>
  </si>
  <si>
    <t>005-02950-03 PT NW NW 32-7-2W 6.59A               PLAT 33</t>
  </si>
  <si>
    <t>9600 Wever Rd</t>
  </si>
  <si>
    <t>Hardy, Cynthia K</t>
  </si>
  <si>
    <t>005-03090-07 PT SE NE 35-7-2W 5.00A               PLAT 37</t>
  </si>
  <si>
    <t>4760 W Popcorn Rd</t>
  </si>
  <si>
    <t>Goodman, Timothy W &amp; Brigette L</t>
  </si>
  <si>
    <t>7205 S Rockport Rd
Bloomington IN  47403-9774</t>
  </si>
  <si>
    <t>005-03630-00 PT SW NE 15-7-2W .76A</t>
  </si>
  <si>
    <t>8160 S Rockport Rd</t>
  </si>
  <si>
    <t>Baas, David S &amp; Ann M</t>
  </si>
  <si>
    <t>005-03700-01 PT SW NW 1-7-2W 9.69A                PLAT 24</t>
  </si>
  <si>
    <t>7135 S Lodge Rd</t>
  </si>
  <si>
    <t>Burns, Janice L</t>
  </si>
  <si>
    <t>005-06960-02 PT NW SW 3-7-2W 2.90A                                                     DONNABELL ON REAL ESTATE</t>
  </si>
  <si>
    <t>7300 S Harmony Rd</t>
  </si>
  <si>
    <t>Edwards, Otis E &amp; Linda J</t>
  </si>
  <si>
    <t>1550 E Sanders Third Ave
Bloomington IN  47401-9640</t>
  </si>
  <si>
    <t>014-01440-00 SANDERS BLK 4 LOTS 1-3</t>
  </si>
  <si>
    <t>1550 E Sanders Third Ave</t>
  </si>
  <si>
    <t>Withrow, Jason Matthew &amp; Hutton, George</t>
  </si>
  <si>
    <t>014-02790-02 Withrow Part Tract 2</t>
  </si>
  <si>
    <t>2259 W Bolin Ln</t>
  </si>
  <si>
    <t>Hopkins, Warren M</t>
  </si>
  <si>
    <t>014-04960-00 SANDERS BLK 41 LOT 1</t>
  </si>
  <si>
    <t>S C St</t>
  </si>
  <si>
    <t>Crider, Steve</t>
  </si>
  <si>
    <t>014-07330-00 PT SE NE 1-8-1W 8.90A</t>
  </si>
  <si>
    <t>S Knightridge Rd</t>
  </si>
  <si>
    <t>Harden, Charles R</t>
  </si>
  <si>
    <t>7003 S Mamie Eads Rd
Bloomington IN  47403-8882</t>
  </si>
  <si>
    <t>014-09370-00 PT E1/2 SW 31-8-1W 35.00A            PLAT 21 MH ON PP</t>
  </si>
  <si>
    <t>7003 S Mamie Eads Rd</t>
  </si>
  <si>
    <t>014-09380-00 PT S1/2 31-8-1W 13.95A               PLAT 7  MH ON PP</t>
  </si>
  <si>
    <t>S Victor Pike</t>
  </si>
  <si>
    <t>014-09390-00 PT W1/2 NE 31-8-1W 19.00A            PLAT 8</t>
  </si>
  <si>
    <t>014-09395-00 PT W1/2 SE 31-8-1W 16.65A            PLAT 12</t>
  </si>
  <si>
    <t>7007 S Mamie Eads Rd</t>
  </si>
  <si>
    <t>Morris, Charles D &amp; Jamie L</t>
  </si>
  <si>
    <t>4408 S Sophia Ct
Bloomington IN  47401-8372</t>
  </si>
  <si>
    <t>014-10685-39 SUTTON PLACE PH 1 LOT 39</t>
  </si>
  <si>
    <t>4408 S Sophia Ct</t>
  </si>
  <si>
    <t>PINE BREEZE HOLDINGS LLC</t>
  </si>
  <si>
    <t>014-12680-00 PT SE NW 21-8-1W 1.00A               PLAT 97</t>
  </si>
  <si>
    <t>3000 S State Road 37</t>
  </si>
  <si>
    <t>014-12690-00 PT SE NW 21-8-1W 1.00A               PLAT 276</t>
  </si>
  <si>
    <t>014-12700-00 PT SE NW 21-8-1W 1.00A               PLAT 61</t>
  </si>
  <si>
    <t>4535 S State Road 37</t>
  </si>
  <si>
    <t>Graves, John</t>
  </si>
  <si>
    <t>014-12950-00 PT W1/2 NW 28-8-1W 3.20A</t>
  </si>
  <si>
    <t>5630 S Old State Road 37</t>
  </si>
  <si>
    <t>Harding, James Douglas &amp; Merijane D</t>
  </si>
  <si>
    <t>014-14090-00 PT NW SW 19-8-1W .46A                PLAT 139</t>
  </si>
  <si>
    <t>4587 S Patricia Ln</t>
  </si>
  <si>
    <t>Hays, Donald L (l / E) &amp; J Margie</t>
  </si>
  <si>
    <t>C/o Sharon Gill Kolasinski
18286 Roosevelt Rd
South Bend IN  46614-9676</t>
  </si>
  <si>
    <t>014-14960-00 SANDERS BLK 29 LOTS 1,2 &amp; 3                                                      TRUST; BENSON, RHENDA G REV TRUST</t>
  </si>
  <si>
    <t>5575 S Fairfax Rd</t>
  </si>
  <si>
    <t>Smith Teresa Lynn &amp; Korth, Chelsea Elizabeth &amp; Smith, Margaret Joelle</t>
  </si>
  <si>
    <t>014-15280-00 PT SE SE 20-8-1W .50A                PLAT 101</t>
  </si>
  <si>
    <t>5009 S Rogers St</t>
  </si>
  <si>
    <t>Lovell, Tessa L</t>
  </si>
  <si>
    <t>6244 W Cowden Rd
Ellettsville IN  47429-9410</t>
  </si>
  <si>
    <t>014-16630-00 PT W1/2 NW 23-8-1W 2.00A</t>
  </si>
  <si>
    <t>4401 S Harrell Rd</t>
  </si>
  <si>
    <t>Brock, Shea D &amp; Cornwell, MaKenze L</t>
  </si>
  <si>
    <t>3800 S Bushmill Dr
Bloomington IN  47403-8944</t>
  </si>
  <si>
    <t>3800 S Bushmill Dr</t>
  </si>
  <si>
    <t>6004 S Handy Rd</t>
  </si>
  <si>
    <t>Tate, Daryl L</t>
  </si>
  <si>
    <t>6008 S Edgar Ln</t>
  </si>
  <si>
    <t>Dunn, W R &amp; Snoddy, Robert E Partnership C/o Phil Hill</t>
  </si>
  <si>
    <t>014-21190-00 PT NE NE 29-8-1W .15A                PLAT 24</t>
  </si>
  <si>
    <t>S Rogers St</t>
  </si>
  <si>
    <t>Miller, William Granville &amp; Sara J</t>
  </si>
  <si>
    <t>4633 S Old State Road 37
Bloomington IN  47401-7488</t>
  </si>
  <si>
    <t>014-21840-00 PT E1/2 NW 21-8-1W 1.00A</t>
  </si>
  <si>
    <t>4633 S Old State Road 37</t>
  </si>
  <si>
    <t>Rice, Joseph</t>
  </si>
  <si>
    <t>708 S Cory Ln Lot 26
Bloomington IN  47403-2047</t>
  </si>
  <si>
    <t>014-24030-26 BLDG. ON LEASED LAND - L0T 26        SHADY ACRES</t>
  </si>
  <si>
    <t>708 S Cory Ln</t>
  </si>
  <si>
    <t>Clark, Jackie Lee</t>
  </si>
  <si>
    <t>4065 S Skylark Ter
Homosassa FL  34446-1312</t>
  </si>
  <si>
    <t>014-26400-00 PT NW SW 26-8-1W .815A               ELCONA ON REAL ESTATE                NOT AN INDIANA RESICENT</t>
  </si>
  <si>
    <t>5522 S Handy Rd</t>
  </si>
  <si>
    <t>Robinson, Robert V &amp; Workman , Betty D</t>
  </si>
  <si>
    <t>014-28270-00 PT SE NE 14-8-1W 1.18A               PLAT 53</t>
  </si>
  <si>
    <t>S Highpoint Ln</t>
  </si>
  <si>
    <t>Sciscoe, Mary M. &amp; Sciscoe , Jonathon Lee</t>
  </si>
  <si>
    <t>400 W Church Ln
Bloomington IN  47403-4611</t>
  </si>
  <si>
    <t>014-29695-00 PT SE SE 20-8-1W .71A                PLAT 57</t>
  </si>
  <si>
    <t>400 W Church Ln</t>
  </si>
  <si>
    <t>H &amp; L Spine LLC</t>
  </si>
  <si>
    <t>2201 W Sudbury Dr
Bloomington IN  47403-3811</t>
  </si>
  <si>
    <t>014-32911-21 Sudbury Farm Office Park Condos Bldg 1 Unit A</t>
  </si>
  <si>
    <t>2201 W Sudbury Dr</t>
  </si>
  <si>
    <t>Molt, Thomas F &amp; Karin K</t>
  </si>
  <si>
    <t>706 E Dillman Rd
Bloomington IN  47401-9283</t>
  </si>
  <si>
    <t>014-37330-00 PT NE NW 33-8-1W 2.27A               PLAT 2</t>
  </si>
  <si>
    <t>E Dillman Rd</t>
  </si>
  <si>
    <t>014-37330-05 PT NE NW 33-8-1W 1.14A               PLAT 70</t>
  </si>
  <si>
    <t>014-37330-06 PT NE NW 33-8-1W 1.14A               PLAT 71</t>
  </si>
  <si>
    <t>Goodroad, Glenn R Jr</t>
  </si>
  <si>
    <t>4900 S Rogers St
Bloomington IN  47403-4840</t>
  </si>
  <si>
    <t>014-37370-00 PT NE SE 20-8-1W .25A     PLAT 140</t>
  </si>
  <si>
    <t>4900 S Rogers St</t>
  </si>
  <si>
    <t>Smith, Mickey J &amp; Tracy D</t>
  </si>
  <si>
    <t>1807 S Olive St
Bloomington IN  47401-6782</t>
  </si>
  <si>
    <t>015-01110-00 BARCLAY GARDENS PT LOT 112</t>
  </si>
  <si>
    <t>1816 S Olive St</t>
  </si>
  <si>
    <t>Axsom, Goldie Geneva</t>
  </si>
  <si>
    <t>015-01600-00 HUNTINGTON PARK PT LOTS 93 &amp; 94</t>
  </si>
  <si>
    <t>1816 S Highland Ave</t>
  </si>
  <si>
    <t>Walls, Daniel J &amp; Leigh A</t>
  </si>
  <si>
    <t>2515 E Sandberg Ct
Bloomington IN  47401-8572</t>
  </si>
  <si>
    <t>015-04425-49 CANADA PARK PH 2 LOTS 49 &amp; 50     &amp; SOUTHERN OAKS PH 3 PT LOTS 48 &amp; 49</t>
  </si>
  <si>
    <t>2515 E Sandberg Ct</t>
  </si>
  <si>
    <t>Busch, Jennifer Lynn</t>
  </si>
  <si>
    <t>2310 E Arden Dr
Bloomington IN  47401-6831</t>
  </si>
  <si>
    <t>015-05040-00 SYCAMORE KNOLLS SEC 11 LOT 291</t>
  </si>
  <si>
    <t>2310 E Arden Dr</t>
  </si>
  <si>
    <t>015-05510-00 Elm Heights Lot 38</t>
  </si>
  <si>
    <t>925 E Hunter Ave</t>
  </si>
  <si>
    <t>Arbors Llc, The</t>
  </si>
  <si>
    <t>1533 S Arbors Ln
Bloomington IN  47401-7110</t>
  </si>
  <si>
    <t>015-06550-01 The Arbors Sec 1 Bldg A Unit 1</t>
  </si>
  <si>
    <t>1 E Moores Pike</t>
  </si>
  <si>
    <t>015-06550-02 The Arbors Sec 1 Unit A-2</t>
  </si>
  <si>
    <t>2 E Moores Pike</t>
  </si>
  <si>
    <t>015-06550-03 The Arbors Sec 1 Bldg A Unit 3</t>
  </si>
  <si>
    <t>3 E Moores Pike</t>
  </si>
  <si>
    <t>1553 S Arbors Ln
Bloomington IN  47401-7110</t>
  </si>
  <si>
    <t>015-06550-04 The Arbors Sec 1 Bldg A Unit 4</t>
  </si>
  <si>
    <t>4 E Moores Pike</t>
  </si>
  <si>
    <t>015-06550-05 The Arbors Sec 1 Bldg A Unit 5</t>
  </si>
  <si>
    <t>5 E Moores Pike</t>
  </si>
  <si>
    <t>015-06550-06 The Arbors Sec 1 Bldg A Unit 6</t>
  </si>
  <si>
    <t>6 E Moores Pike</t>
  </si>
  <si>
    <t>015-06550-07 The Arbors Sec 1 Bldg B Unit 7</t>
  </si>
  <si>
    <t>7 E Moores Pike</t>
  </si>
  <si>
    <t>015-06550-08 The Arbors Sec 1 Bldg B Unit 8</t>
  </si>
  <si>
    <t>8 E Moores Pike</t>
  </si>
  <si>
    <t>015-06550-09 The Arbors Sec 1 Bldg B Unit 9</t>
  </si>
  <si>
    <t>9 E Moores Pike</t>
  </si>
  <si>
    <t>015-06550-10 The Arbors Sec 1 Bld B Ut-10</t>
  </si>
  <si>
    <t>10 E Moores Pike</t>
  </si>
  <si>
    <t>015-06550-11 The Arbors Sec 2 Bldg D Ut 11</t>
  </si>
  <si>
    <t>11 E Moores Pike</t>
  </si>
  <si>
    <t>015-06550-12 The Arbors Sec 2 Bldg D Ut 12</t>
  </si>
  <si>
    <t>12 E Moores Pike</t>
  </si>
  <si>
    <t>015-06550-13 The Arbors Sec 2 Bldg D Ut 13</t>
  </si>
  <si>
    <t>13 E Moores Pike</t>
  </si>
  <si>
    <t>015-06550-14 The Arbors Sec 2 Bldg D Ut 14</t>
  </si>
  <si>
    <t>14 E Moores Pike</t>
  </si>
  <si>
    <t>015-06550-15 The Arbors Sec 2 Bldg D Ut 15</t>
  </si>
  <si>
    <t>15 E Moores Pike</t>
  </si>
  <si>
    <t>015-06550-16 The Arbors Sec 2 Bldg D Ut 16</t>
  </si>
  <si>
    <t>16 E Moores Pike</t>
  </si>
  <si>
    <t>015-06550-18 The Arbors Sec 2 Bldg D Ut 18</t>
  </si>
  <si>
    <t>18 E Moores Pike</t>
  </si>
  <si>
    <t>015-06550-19 The Arbors Sec 2 Bldg C Ut19</t>
  </si>
  <si>
    <t>19 E Moores Pike</t>
  </si>
  <si>
    <t>015-06550-20 The Arbors Sec 2 Bldg C Ut 20</t>
  </si>
  <si>
    <t>20 E Moores Pike</t>
  </si>
  <si>
    <t>015-06550-21 The Arbors Sec 2 Bldg C Ut 21</t>
  </si>
  <si>
    <t>21 E Moores Pike</t>
  </si>
  <si>
    <t>015-06550-22 The Arbors Sec 2 Bldg C Ut 22</t>
  </si>
  <si>
    <t>22 E Moores Pike</t>
  </si>
  <si>
    <t>015-06550-23 The Arbors Sec 2 Bldg C Unit23</t>
  </si>
  <si>
    <t>23 E Moores Pike</t>
  </si>
  <si>
    <t>015-06550-24 The Arbors Sec 2 Bldg C Ut 24</t>
  </si>
  <si>
    <t>24 E Moores Pike</t>
  </si>
  <si>
    <t>Mallory, Hawes Llc</t>
  </si>
  <si>
    <t>015-06551-01 The Arbors Sec 1 Garage 1</t>
  </si>
  <si>
    <t>015-06551-02 The Arbors Sec 1 Garage 2</t>
  </si>
  <si>
    <t>015-06551-03 The Arbors Sec 1 Garage 3</t>
  </si>
  <si>
    <t>015-06551-04 The Arbors Sec 1 Garage 4</t>
  </si>
  <si>
    <t>015-06551-05 The Arbors Sec 1 Garage 5</t>
  </si>
  <si>
    <t>015-06551-06 The Arbors Sec 1 Garage 6</t>
  </si>
  <si>
    <t>015-06551-07 The Arbors Sec 2 Garage 7</t>
  </si>
  <si>
    <t>015-06551-08 The Arbors Sec 2 Garage 8</t>
  </si>
  <si>
    <t>015-06551-09 The Arbors Sec 2 Garage 9</t>
  </si>
  <si>
    <t>015-06551-10 The Arbors Sec 2 Garage 10</t>
  </si>
  <si>
    <t>Rwayitare, Gadi &amp; Ruby</t>
  </si>
  <si>
    <t>9007 Manderley Dr
Indianapolis IN  46240-2050</t>
  </si>
  <si>
    <t>015-07210-00 Ralph Rogers Lot 29</t>
  </si>
  <si>
    <t>613 S Eastside Dr</t>
  </si>
  <si>
    <t>Futurity Real Estate Investments Llc</t>
  </si>
  <si>
    <t>015-07670-00 Axtells Lot 28</t>
  </si>
  <si>
    <t>610 S Washington St</t>
  </si>
  <si>
    <t>Miller, Sara J &amp; Alfred Thomas</t>
  </si>
  <si>
    <t>015-08790-00 Cummings 1st L 28 &amp; Pt L 29</t>
  </si>
  <si>
    <t>702 E Maxwell Ln</t>
  </si>
  <si>
    <t>Smtih Family LLC</t>
  </si>
  <si>
    <t>4915 E Cedar Crest Dr
Bloomington IN  47401-9208</t>
  </si>
  <si>
    <t>015-10150-01 Medical Offices Unit B</t>
  </si>
  <si>
    <t>652 S Walker St</t>
  </si>
  <si>
    <t>Smith Family LLC</t>
  </si>
  <si>
    <t>015-10150-02 Medical Offices Unit C</t>
  </si>
  <si>
    <t>650 S Walker St</t>
  </si>
  <si>
    <t>Muckerheide, Scott E &amp; Mary Ann</t>
  </si>
  <si>
    <t>PO Box 7812
Bloomington IN  47407-7812</t>
  </si>
  <si>
    <t>015-12185-00 COOPER TRACTS LOT 1 (1.38A)</t>
  </si>
  <si>
    <t>1850 S Walnut St</t>
  </si>
  <si>
    <t>Harding, Kelly A</t>
  </si>
  <si>
    <t>015-13340-04 JOHN WALKER LOT 4</t>
  </si>
  <si>
    <t>2708 S Rogers St</t>
  </si>
  <si>
    <t>Smith, Carl B LLC</t>
  </si>
  <si>
    <t>015-13545-21 3RD &amp; SMITH OFFICE PARK UNIT 101</t>
  </si>
  <si>
    <t>3925 E Hagan St</t>
  </si>
  <si>
    <t>015-13545-22 3RD &amp; SMITH OFFICE PARK UNIT 102</t>
  </si>
  <si>
    <t>015-13545-23 3RD &amp; SMITH OFFICE PARK UNIT 103</t>
  </si>
  <si>
    <t>Spencer, Jayne Hammer</t>
  </si>
  <si>
    <t>916 E University St
Bloomington IN  47401-5040</t>
  </si>
  <si>
    <t>015-13920-00 Lyn Lewis L4</t>
  </si>
  <si>
    <t>916 E University St</t>
  </si>
  <si>
    <t>Birdlow, Rhoda J</t>
  </si>
  <si>
    <t>015-14900-00 SHERWOOD GREEN PH 2 SEC 1 UNIT 69</t>
  </si>
  <si>
    <t>3318 S Westminster Way</t>
  </si>
  <si>
    <t>Qualls, Millard H &amp; Betty N</t>
  </si>
  <si>
    <t>2129 S Rogers St
Bloomington IN  47403-3582</t>
  </si>
  <si>
    <t>2129 S Rogers St</t>
  </si>
  <si>
    <t>015-21250-00 Orchard's Pt Lot 21</t>
  </si>
  <si>
    <t>350 S Grant St</t>
  </si>
  <si>
    <t>Hedrick, Martha Ilene</t>
  </si>
  <si>
    <t>015-24520-00 DRISCOLL LOT 60</t>
  </si>
  <si>
    <t>1319 S Washington St</t>
  </si>
  <si>
    <t>Jcj Properties Llc</t>
  </si>
  <si>
    <t>015-25970-00 Highland Lot 15</t>
  </si>
  <si>
    <t>722 W 2nd St</t>
  </si>
  <si>
    <t>Khachatrian, Vatche</t>
  </si>
  <si>
    <t>015-26270-00 HUNTINGTON PARK W1/2 LOT 80</t>
  </si>
  <si>
    <t>1825 S Covey Ln</t>
  </si>
  <si>
    <t>015-26280-00 HUNTINGTON PARK W1/2 LOT 81</t>
  </si>
  <si>
    <t>S Covey Ln</t>
  </si>
  <si>
    <t>Houston, Brady W.</t>
  </si>
  <si>
    <t>C/O Knapp, Rick
1600 E Schacht Rd
Bloomington IN  47401-9093</t>
  </si>
  <si>
    <t>015-26690-00 Pt Nw Nw 9-8-1w .15a                 50'x 126'</t>
  </si>
  <si>
    <t>210 E Southern Dr</t>
  </si>
  <si>
    <t>Colbert, Jean Ann</t>
  </si>
  <si>
    <t>322 Arcadia Ct
Fort Wayne IN  46807-2002</t>
  </si>
  <si>
    <t>015-26980-00 Merkers L16</t>
  </si>
  <si>
    <t>601 S Woodlawn Ave</t>
  </si>
  <si>
    <t>113 S Grant St
Bloomington IN  47408-4031</t>
  </si>
  <si>
    <t>015-27465-00 Broadview Park 2nd Lot 34</t>
  </si>
  <si>
    <t>400 W Country Club Dr</t>
  </si>
  <si>
    <t>Moore, William</t>
  </si>
  <si>
    <t>015-27650-10 PINESTONE LOT 10                     CONTR 8/9/02 MARSHALL TO DI CAMILLO</t>
  </si>
  <si>
    <t>1633 S Pinestone Ct</t>
  </si>
  <si>
    <t>Akin, Fatiah</t>
  </si>
  <si>
    <t>015-30090-00 Barclay Gardens Lot 41</t>
  </si>
  <si>
    <t>607 E Moody Dr</t>
  </si>
  <si>
    <t>Thomas, Jon B</t>
  </si>
  <si>
    <t>015-31290-00 Driscoll Lot 181</t>
  </si>
  <si>
    <t>506 E Hillside Dr</t>
  </si>
  <si>
    <t>Monsoon Properties, LLC</t>
  </si>
  <si>
    <t>4684 Burling St
FLUSHING NY  11355</t>
  </si>
  <si>
    <t>015-32690-00 Bowles Part Lot 8 (E 1/2 &amp; 10' off the E side of W1/2)</t>
  </si>
  <si>
    <t>536 S Washington St</t>
  </si>
  <si>
    <t>Swafford, Mark Lee &amp; Swafford, Kevin Dale w/life estate Swafford, Vivian</t>
  </si>
  <si>
    <t>2500 S Rogers St
Bloomington IN  47403-3691</t>
  </si>
  <si>
    <t>015-33025-00 Broadview Park Part Lot 13</t>
  </si>
  <si>
    <t>2500 S Rogers St</t>
  </si>
  <si>
    <t>Midland Cut Stone Co., Inc.</t>
  </si>
  <si>
    <t>015-36110-00 BARCLAY GARDENS S1/2 LOT 11</t>
  </si>
  <si>
    <t>E Hillside Dr</t>
  </si>
  <si>
    <t>015-36120-00 BARCLAY GARDENS PT LOT 12</t>
  </si>
  <si>
    <t>015-36130-00 BARCLAY GARDENS PT LOT 13</t>
  </si>
  <si>
    <t>015-36140-00 BARCLAY GARDENS PT LOT 14</t>
  </si>
  <si>
    <t>E Thornton Dr</t>
  </si>
  <si>
    <t>015-36150-00 BARCLAY GARDENS PT LOT 15</t>
  </si>
  <si>
    <t>Midland Cut Stone Co Inc,</t>
  </si>
  <si>
    <t>015-36160-00 BARCLAY GARDENS PT LOT 89</t>
  </si>
  <si>
    <t>S Park Ave</t>
  </si>
  <si>
    <t>015-36180-00 BARCLAY GARDENS PT LOT 92</t>
  </si>
  <si>
    <t>E Thorton Dr</t>
  </si>
  <si>
    <t>015-36190-00 BARCLAY GARDENS LOT 93 &amp; 92B</t>
  </si>
  <si>
    <t>015-36200-00 BARCLAY GARDENS LOT 94</t>
  </si>
  <si>
    <t>S Huntington Dr</t>
  </si>
  <si>
    <t>015-36210-00 BARCLAY GARDENS LOT 95</t>
  </si>
  <si>
    <t>015-36220-00 BARCLAY GARDENS LOT 96</t>
  </si>
  <si>
    <t>Gupta, Nisha</t>
  </si>
  <si>
    <t>1421 W Countryside Ln
Bloomington IN  47403-3261</t>
  </si>
  <si>
    <t>015-37070-46 Sunflower Gardens Phase 4 Lot 46</t>
  </si>
  <si>
    <t>1421 W Countryside Ln</t>
  </si>
  <si>
    <t>Futurity Real Estate Investments, Llc</t>
  </si>
  <si>
    <t>015-41100-00 Hillcrest Pt Lot 20</t>
  </si>
  <si>
    <t>808 S Rogers St</t>
  </si>
  <si>
    <t>Speer, Betty Jo , Steven F Patterson &amp; Linda S Mcclain</t>
  </si>
  <si>
    <t>015-41380-00 DODDS LOT 43 &amp; VAC ST</t>
  </si>
  <si>
    <t>1213 S Madison St</t>
  </si>
  <si>
    <t>Davis, Michael R</t>
  </si>
  <si>
    <t>430 E Wylie St
Bloomington IN  47401-4743</t>
  </si>
  <si>
    <t>015-42250-00 Allendale 2nd Lot 129</t>
  </si>
  <si>
    <t>430 E Wylie St</t>
  </si>
  <si>
    <t>015-44440-00 BARCLAY GARDENS PT LOT 112           104'X 75'</t>
  </si>
  <si>
    <t>1804 S Olive St</t>
  </si>
  <si>
    <t>Stone, Robb W Stone &amp; Robert C</t>
  </si>
  <si>
    <t>015-44920-00 Dixie Hwy Lot 43 &amp; W1/2 Lot 44</t>
  </si>
  <si>
    <t>713 W Dixie St</t>
  </si>
  <si>
    <t>Akin, Fatih</t>
  </si>
  <si>
    <t>015-46050-00 DRISCOLL LOT 144</t>
  </si>
  <si>
    <t>1209 S Grant St</t>
  </si>
  <si>
    <t>Elliott, Michele</t>
  </si>
  <si>
    <t>015-54050-00 Duncans Lot 7</t>
  </si>
  <si>
    <t>1122 S Rogers St</t>
  </si>
  <si>
    <t>Midland Cut Stone Company</t>
  </si>
  <si>
    <t>Us Assets Llc</t>
  </si>
  <si>
    <t>015-55060-00 Dodds Pt Lt 14 &amp; 15</t>
  </si>
  <si>
    <t>1205 S Rogers St</t>
  </si>
  <si>
    <t>015-55070-00 Elm Heights Lot 25</t>
  </si>
  <si>
    <t>1002 E Atwater Ave</t>
  </si>
  <si>
    <t>015-57720-00 Elm Heights Lot 24</t>
  </si>
  <si>
    <t>1000 E Atwater Ave</t>
  </si>
  <si>
    <t>Smith, Ira S II</t>
  </si>
  <si>
    <t>015-70130-07 WINSLOW RIDGE PH 1 BLDG 1 UNIT E</t>
  </si>
  <si>
    <t>2302 S Burberry Ln</t>
  </si>
  <si>
    <t>Axsom, Kerry Dean &amp; Ladora R</t>
  </si>
  <si>
    <t>9340 S Hunters Creek Rd
Norman IN  47264-9509</t>
  </si>
  <si>
    <t>006-00080-00 PT SE NW &amp; PT SW 29-7-2E 9.69 A PLAT 8</t>
  </si>
  <si>
    <t>9340 S Hunters Creek Rd</t>
  </si>
  <si>
    <t>Mitchell, Ruth &amp; Cheri H Bowen</t>
  </si>
  <si>
    <t>5711 S Rogers St
Bloomington IN  47403-4637</t>
  </si>
  <si>
    <t>006-01610-01 PT N1/2 20-7-1E 1.834A</t>
  </si>
  <si>
    <t>E Allens Creek Rd</t>
  </si>
  <si>
    <t>Owings, Burtal V.</t>
  </si>
  <si>
    <t>006-02155-00 PT NE NW 19-7-1E 2.50A</t>
  </si>
  <si>
    <t>E Hardin Ridge Rd</t>
  </si>
  <si>
    <t>Boger, Kim J &amp; Judy K</t>
  </si>
  <si>
    <t>006-02680-00 PT SW SE 21-7-1E 1.02A               PLAT 40</t>
  </si>
  <si>
    <t>S Chapel Hill Rd</t>
  </si>
  <si>
    <t>Deckard, Ricky Lee</t>
  </si>
  <si>
    <t>006-02710-00 PT SE SW 29-7-1E 10.52A              PLAT 9</t>
  </si>
  <si>
    <t>006-02725-00 PT SW SW 29-7-1E 30.12A              PLAT 12</t>
  </si>
  <si>
    <t>Scott, Todd</t>
  </si>
  <si>
    <t>007-07070-01 PT SW NE 27-9-2W 7.75    PLAT 54</t>
  </si>
  <si>
    <t>6494 W Vernal Pike</t>
  </si>
  <si>
    <t>Mohney Homes Inc.</t>
  </si>
  <si>
    <t>007-13434-00 RIVER BEND COMMON AREA</t>
  </si>
  <si>
    <t>2404 W Industrial Park Dr</t>
  </si>
  <si>
    <t>Marchant, Carrie D &amp; Donahue, David J</t>
  </si>
  <si>
    <t>007-13970-03 WESTPARK TWO LOT 3</t>
  </si>
  <si>
    <t>5050 N Union Valley Rd</t>
  </si>
  <si>
    <t>Lincoln Bank</t>
  </si>
  <si>
    <t>007-14680-00 PT SW NW 36-9-2W 3.51A  PLAT 99</t>
  </si>
  <si>
    <t>931 N Waynes Ln</t>
  </si>
  <si>
    <t>Fender, Lewis , Angela M &amp; Lori</t>
  </si>
  <si>
    <t>007-15990-00 PT SW NW 26-9-2W .28A                PLAT 60   (LOT 28)</t>
  </si>
  <si>
    <t>2265 N McMullen Dr</t>
  </si>
  <si>
    <t>Foster, Chris</t>
  </si>
  <si>
    <t>007-16600-01 HALLETT TRACT 2  (2.32A)</t>
  </si>
  <si>
    <t>N Waynes Ln</t>
  </si>
  <si>
    <t>007-16600-02 HALLETT TRACT 3  (2.32A)</t>
  </si>
  <si>
    <t>Hawkins, Wayne</t>
  </si>
  <si>
    <t>4195 N Hartstrait Rd</t>
  </si>
  <si>
    <t>Heck, Mikel</t>
  </si>
  <si>
    <t>4089 N Killion Ct
Bloomington IN  47404-9346</t>
  </si>
  <si>
    <t>007-18520-04 PT NW NE 5-9-2W 1.00A                PLAT 33</t>
  </si>
  <si>
    <t>8635 W Flatwoods Rd</t>
  </si>
  <si>
    <t>Hamm, Darrin T &amp; Lisa Z</t>
  </si>
  <si>
    <t>007-18610-00 PT W1/2 SW 31-9-2W 1.16A             PALT 23</t>
  </si>
  <si>
    <t>9795 W State Road 48</t>
  </si>
  <si>
    <t>Hankins, Diane S</t>
  </si>
  <si>
    <t>007-20240-00 KING &amp; STANGER BABY FARM LOT 23</t>
  </si>
  <si>
    <t>3100 N Smith Pike</t>
  </si>
  <si>
    <t>Stikeleather, Tamara</t>
  </si>
  <si>
    <t>9615 W Reeves Rd
Spencer IN  47460-9204</t>
  </si>
  <si>
    <t>007-22490-00 PT NE NW 7-9-2W .50A                 PLAT 23</t>
  </si>
  <si>
    <t>9615 W Reeves Rd</t>
  </si>
  <si>
    <t>Fitzpatrick, Jamey Joseph</t>
  </si>
  <si>
    <t>5864 W Charles Pl
Bloomington IN  47404-2516</t>
  </si>
  <si>
    <t>007-22750-00 PT SW NW 26-9-2W .27A                PLAT 67  (LOT 25)</t>
  </si>
  <si>
    <t>5864 W Charles Pl</t>
  </si>
  <si>
    <t>Francke, James &amp; Cathleen</t>
  </si>
  <si>
    <t>007-23650-02 PT SW SW 8-9-2W 5.04A                PLAT 32</t>
  </si>
  <si>
    <t>9011 W Fenceline Rd</t>
  </si>
  <si>
    <t>Grubb, Donald E &amp; Waneta J Revocable Trust</t>
  </si>
  <si>
    <t>007-26550-71 HOOSIER ALOHA SOUTH PH I SEC 2 LOT 71</t>
  </si>
  <si>
    <t>3923 W Norway Ct</t>
  </si>
  <si>
    <t>The Better Way Storage LLC</t>
  </si>
  <si>
    <t>PO Box 601
Clear Creek IN  47426-0601</t>
  </si>
  <si>
    <t>007-28150-32 Northwest Park Lot 32 (amended)</t>
  </si>
  <si>
    <t>4801 W Vernal Pike</t>
  </si>
  <si>
    <t>007-31550-00 PT SW NW 36-9-2W 1.05A               PLAT 96</t>
  </si>
  <si>
    <t>891 N Waynes Ln</t>
  </si>
  <si>
    <t>Hill, Michael Stephen</t>
  </si>
  <si>
    <t>5350 W Sycks Ct
Bloomington IN  47404-9653</t>
  </si>
  <si>
    <t>009-00050-00 PT NE NW 14-9-2W 1.033A              PLAT 75</t>
  </si>
  <si>
    <t>5555 W State Road 46</t>
  </si>
  <si>
    <t>Arthur, Bradley &amp; Ashley</t>
  </si>
  <si>
    <t>009-00480-00 KELLI HEIGHTS 1ST LOT 12</t>
  </si>
  <si>
    <t>442 Tamera Ln</t>
  </si>
  <si>
    <t>Adams, David R &amp; Pamela R</t>
  </si>
  <si>
    <t>4724 N Louden Rd
Bloomington IN  47404-9797</t>
  </si>
  <si>
    <t>009-00640-00 GREENBRIER 1ST LOT 6</t>
  </si>
  <si>
    <t>550 Turtleback Creek Rd</t>
  </si>
  <si>
    <t>Collins, John W , Tom R Sullivan Shannon L Mcpike W / L / E Tami J</t>
  </si>
  <si>
    <t>009-02190-00 PT SW SW 3-9-2W .18A</t>
  </si>
  <si>
    <t>1020 Grant St</t>
  </si>
  <si>
    <t>Dupuis, John J &amp; Donna L</t>
  </si>
  <si>
    <t>009-02300-10 PADDINGTON PARK LOT 188</t>
  </si>
  <si>
    <t>811 Paddington Way</t>
  </si>
  <si>
    <t>Elliott, Linda S.</t>
  </si>
  <si>
    <t>Attn: Linda S Aynes, 631 Robin
PO Box 535
Ellettsville IN  47429-0535</t>
  </si>
  <si>
    <t>009-02360-00 KELLI HEIGHTS 4TH ADD LOT 123</t>
  </si>
  <si>
    <t>631 Robin Dr</t>
  </si>
  <si>
    <t>Mobley, Brian R</t>
  </si>
  <si>
    <t>276 Impatiens St
Ellettsville IN  47429-1037</t>
  </si>
  <si>
    <t>009-06200-00 ORIG PLAT PT LOT 13 (SW 21.5')</t>
  </si>
  <si>
    <t>N Sale St</t>
  </si>
  <si>
    <t>009-06210-00 ORIG PLAT PT LOT 13(14.15'X 66')</t>
  </si>
  <si>
    <t>Strawn, Erika F</t>
  </si>
  <si>
    <t>300 Poplar Ct
Ellettsville IN  47429-1000</t>
  </si>
  <si>
    <t>009-06780-00 RICHLAND MANOR PT TRACT A .59A                                            DEDUCTIONS ON 009-06790-00</t>
  </si>
  <si>
    <t>S Poplar Dr</t>
  </si>
  <si>
    <t>Barker, Ross J &amp; Jacqueline M</t>
  </si>
  <si>
    <t>009-11121-12 Stoneview Townhome Sec 2 Lot 12</t>
  </si>
  <si>
    <t>5724 W Vinca Ln</t>
  </si>
  <si>
    <t>Turtle Back Swim Club Inc</t>
  </si>
  <si>
    <t>009-11440-00 HALCYON HEIGHTS LOTS 25 &amp; 24</t>
  </si>
  <si>
    <t>E Chester Dr</t>
  </si>
  <si>
    <t>George, Mary</t>
  </si>
  <si>
    <t>5050 N Love Ln
Bloomington IN  47404-9626</t>
  </si>
  <si>
    <t>009-18080-00 PE NE NW 14-9-2W 1.08A               PLAT 46                              ANNEXED 3-1-03 FROM 007-18080-00</t>
  </si>
  <si>
    <t>4826 N Love Ln</t>
  </si>
  <si>
    <t>George, Mary E</t>
  </si>
  <si>
    <t>009-20720-00 Mary George Lot 2A Sec 11  (43.65 A portion in section 11 see 009-20720-99 for portion in section 14)</t>
  </si>
  <si>
    <t>N Love Ln</t>
  </si>
  <si>
    <t>George, Michael Gene &amp; Mary Elizabeth</t>
  </si>
  <si>
    <t>009-20720-01 PT NE NW 14-9-2W 2.00A               PLAT 153                             ANNEXED 3-1-02 FROM 007-20720-01</t>
  </si>
  <si>
    <t>4828 N Love Ln</t>
  </si>
  <si>
    <t>009-20720-99 Mary George Lot 2A Sec 14 (9.27 A portion in section 14 see 009-20720-00 for portion in section 11)</t>
  </si>
  <si>
    <t>May, Mark &amp; Beth</t>
  </si>
  <si>
    <t>1124 S Deer Run
Ellettsville IN  47429-2050</t>
  </si>
  <si>
    <t>009-23265-33 GREENBRIER MEADOWS 1ST SEC 1 LOT 33</t>
  </si>
  <si>
    <t>1124 S Deer Run</t>
  </si>
  <si>
    <t>Bell, Mark E &amp; Ellen R</t>
  </si>
  <si>
    <t>4600 S State Road 446
Bloomington IN  47401-9248</t>
  </si>
  <si>
    <t>010-00260-02 PT NW NE 29-8-1E 4.953A              PLAT 30</t>
  </si>
  <si>
    <t>4600 S State Road 446</t>
  </si>
  <si>
    <t>Breedlove, Valerie Hope &amp; Breedlove, Robert Jason &amp; Breedlove, Michael Roscoe Jr</t>
  </si>
  <si>
    <t>E Moores Creek Rd</t>
  </si>
  <si>
    <t>Dobson, Thomas</t>
  </si>
  <si>
    <t>010-01970-07 DUBLIN PARK PT LOT 7                 .54A</t>
  </si>
  <si>
    <t>215 N Dublin Dr</t>
  </si>
  <si>
    <t>Hoff, Bryan D &amp; Marcella N</t>
  </si>
  <si>
    <t>3390 S Snoddy Rd
Bloomington IN  47401-9613</t>
  </si>
  <si>
    <t>010-02910-07 OVERLOOK PH 2 LOT 7</t>
  </si>
  <si>
    <t>7359 E Rush Ridge Rd</t>
  </si>
  <si>
    <t>Taylor, Robert M &amp; Robin M</t>
  </si>
  <si>
    <t>7377 E State Road 46
Bloomington IN  47401-9276</t>
  </si>
  <si>
    <t>010-03060-00 PT NE NW 4-8-1E 1.00A     PLAT 4</t>
  </si>
  <si>
    <t>7377 E State Road 46</t>
  </si>
  <si>
    <t>Connor, William S &amp; Edington, Telene A</t>
  </si>
  <si>
    <t>010-03720-00 GEODE TRIANGLE LOT 8</t>
  </si>
  <si>
    <t>9008 E Emerald Ct</t>
  </si>
  <si>
    <t>Cummings, Rick L</t>
  </si>
  <si>
    <t>4813 Blackstone Dr
Indianapolis IN  46237-2562</t>
  </si>
  <si>
    <t>010-04470-00 PT SW SE 21-8-1E 2.00A               PLAT 18</t>
  </si>
  <si>
    <t>7457 E Pine Grove Rd</t>
  </si>
  <si>
    <t>Baumgartner, Paula &amp; Austin</t>
  </si>
  <si>
    <t>010-05950-00 PT SE SE 3-8-1E 1.22A                PLAT 37</t>
  </si>
  <si>
    <t>410 N Brummetts Creek Rd</t>
  </si>
  <si>
    <t>010-06050-00 GEODE TRIANGLE LOT 9</t>
  </si>
  <si>
    <t>E Emerald Ct</t>
  </si>
  <si>
    <t>Empire VI Indiana Holdings LLC</t>
  </si>
  <si>
    <t>6987 E Gross Ln</t>
  </si>
  <si>
    <t>Bohler, Robert A. &amp; Deatra G.</t>
  </si>
  <si>
    <t>010-06630-00 PT SE NE 29-8-1E 5.03A               PLAT 24</t>
  </si>
  <si>
    <t>4775 S State Road 446</t>
  </si>
  <si>
    <t>Stevens, Leanne L</t>
  </si>
  <si>
    <t>6889 E Gross Rd</t>
  </si>
  <si>
    <t>E Gross Rd</t>
  </si>
  <si>
    <t>010-06800-02 PT SE SE 8-8-1E 3.65A                PLAT 37</t>
  </si>
  <si>
    <t>010-07890-00 EASTWOOD 2ND PT LOT 2</t>
  </si>
  <si>
    <t>6860 E Trailway Dr</t>
  </si>
  <si>
    <t>Baumann, Robert Gene Trust</t>
  </si>
  <si>
    <t>016-01420-00 PT SE SE 5-8-2W 3.04A                                                     1 MOBILE HOME ON REAL ESTATE</t>
  </si>
  <si>
    <t>8044 W Rice Rd</t>
  </si>
  <si>
    <t>Seeber, John</t>
  </si>
  <si>
    <t>W Curry Ct</t>
  </si>
  <si>
    <t>Sullivan, Tracy &amp; Jami</t>
  </si>
  <si>
    <t>016-02415-02 TURPIN LOT 2</t>
  </si>
  <si>
    <t>5020 S Stanford Rd</t>
  </si>
  <si>
    <t>Sterling, Donald &amp; Diane</t>
  </si>
  <si>
    <t>016-02810-00 PT NW NW 27-8-2W 7.00A               PLAT 30</t>
  </si>
  <si>
    <t>6969 W Ison Rd</t>
  </si>
  <si>
    <t>016-02810-01 PT NW NW 27-8-2W 5.00A               PLAT 51</t>
  </si>
  <si>
    <t>W Ison Rd</t>
  </si>
  <si>
    <t>Lee, Tammy &amp; Stephen</t>
  </si>
  <si>
    <t>016-02940-00 RUSTIC HILLS LOT 3 &amp;                 PT LOT 2 (.0022A)</t>
  </si>
  <si>
    <t>Scroggins, Beth</t>
  </si>
  <si>
    <t>Contract: Sexton, Lloyd &amp; Lisa
4410 W Tramway Rd
Bloomington IN  47403-9469</t>
  </si>
  <si>
    <t>016-09640-00 TRAMWAY ROAD LOT 3                                                        MOBILE HOME ON REAL ESTATE</t>
  </si>
  <si>
    <t>4410 W Tramway Rd</t>
  </si>
  <si>
    <t>Honeycutt, Shannon</t>
  </si>
  <si>
    <t>4015 Blackwood Ct
Indianapolis IN  46237-3840</t>
  </si>
  <si>
    <t>016-13480-00 PT E1/2 SE 35-8-2W 5.03A</t>
  </si>
  <si>
    <t>6611 S Rockport Rd</t>
  </si>
  <si>
    <t>016-15005-00 PT E1/2 SE 35-8-2W 3.69A             PLAT 28</t>
  </si>
  <si>
    <t>6615 S Rockport Rd</t>
  </si>
  <si>
    <t>Bolick, Judith Elaine &amp; Bolick , Erin Jean</t>
  </si>
  <si>
    <t>016-15190-00 PT W1/2 SW 12-8-2W 3.00A             PLAT 89</t>
  </si>
  <si>
    <t>4136 W State Road 45</t>
  </si>
  <si>
    <t>May, Shirley I</t>
  </si>
  <si>
    <t>3411 W Indian Creek Dr
Bloomington IN  47403-3935</t>
  </si>
  <si>
    <t>016-15930-00 VAN BUREN PARK 3RD LOT 185</t>
  </si>
  <si>
    <t>3411 W Indian Creek Dr</t>
  </si>
  <si>
    <t>Sigman, Amber Dawn w/life estate Sigman, Raymond L</t>
  </si>
  <si>
    <t>7145 W May Rd
Bloomington IN  47403-9380</t>
  </si>
  <si>
    <t>016-16280-00 PT E1/2 NE 33-8-2W .75A</t>
  </si>
  <si>
    <t>7145 W May Rd</t>
  </si>
  <si>
    <t>Whitehead, Janet M</t>
  </si>
  <si>
    <t>3251 S Garrison Chapel Rd</t>
  </si>
  <si>
    <t>Apex Properties Indiana LLC</t>
  </si>
  <si>
    <t>PO Box 610
Clear Creek IN  47426-0610</t>
  </si>
  <si>
    <t>016-18780-04 McHaffey Woods Lot 4</t>
  </si>
  <si>
    <t>5626 S Nature Trail Dr</t>
  </si>
  <si>
    <t>4311 W McHaffey Woods Dr</t>
  </si>
  <si>
    <t>Zonabud LLC</t>
  </si>
  <si>
    <t>016-19541-05 BLOOMINGTON TECH PARK LOT 5B</t>
  </si>
  <si>
    <t>1357 S Liberty Dr</t>
  </si>
  <si>
    <t>Tower Holdings LLC</t>
  </si>
  <si>
    <t>1557 S Piazza Dr
Bloomington IN  47401-5578</t>
  </si>
  <si>
    <t>016-19541-19 BLOOMINGTON TECHNOLOGY PARK LOT 14B</t>
  </si>
  <si>
    <t>1450 S Liberty Dr</t>
  </si>
  <si>
    <t>Fletcher, Donna J</t>
  </si>
  <si>
    <t>8929 W Hinds Rd
Bloomington IN  47403-9570</t>
  </si>
  <si>
    <t>016-20560-00 PT W1/2 NW 32-8-2W 1.35A             PLAT 83</t>
  </si>
  <si>
    <t>8929 W Hinds Rd</t>
  </si>
  <si>
    <t>Rogers, Lillian M.</t>
  </si>
  <si>
    <t>016-22490-01 PT NW NE 28-8-2W 4.63A                                                    SCHULT ON REAL ESTATE</t>
  </si>
  <si>
    <t>7315 W Ison Rd</t>
  </si>
  <si>
    <t>State of Indiana</t>
  </si>
  <si>
    <t>100 N Senate Ave
Indianapolis IN  46204-2273</t>
  </si>
  <si>
    <t>016-22670-00 PT SE SE 13-8-2W .169 A Plat 107</t>
  </si>
  <si>
    <t>3713 S Judd Ave</t>
  </si>
  <si>
    <t>Bedrock Inc</t>
  </si>
  <si>
    <t>PO Box 91
Clear Creek IN  47426-0091</t>
  </si>
  <si>
    <t>016-24010-00 PT NW NW 36-8-2W 28.00A              PLAT 1</t>
  </si>
  <si>
    <t>6004 S Rockport Rd</t>
  </si>
  <si>
    <t>Shipley, Willard &amp; Mary</t>
  </si>
  <si>
    <t>016-25360-00 PT N1/2 SW 31-8-2W 1.50A                                                  MOBILE HOME ON PP</t>
  </si>
  <si>
    <t>9995 W State Road 45</t>
  </si>
  <si>
    <t>Clampitt, Nancy M &amp; William S Lagarde</t>
  </si>
  <si>
    <t>5746 S Stanford Rd
Bloomington IN  47403-9242</t>
  </si>
  <si>
    <t>5746 S Stanford Rd</t>
  </si>
  <si>
    <t>Clampitt, Nancy M &amp; Lagarde , William S</t>
  </si>
  <si>
    <t>016-26190-01 PT SE SE 30-8-2W 4.00A               PLAT 36</t>
  </si>
  <si>
    <t>S Stanford Rd</t>
  </si>
  <si>
    <t>7227 Amherst LLC</t>
  </si>
  <si>
    <t>016-26290-00 CHAPEL HEIGHTS LOT 10</t>
  </si>
  <si>
    <t>W Airport Rd</t>
  </si>
  <si>
    <t>016-27250-00 PT SW NW 27-8-2W 5.00A</t>
  </si>
  <si>
    <t>6989 W Ison Rd</t>
  </si>
  <si>
    <t>Fleener, Mary Jane</t>
  </si>
  <si>
    <t>8811 S Lee Phillips Rd
Bloomington IN  47403-9539</t>
  </si>
  <si>
    <t>016-27840-00 PT NE SW 12-8-2W 1.00A               PLAT 36</t>
  </si>
  <si>
    <t>2340 S Curry Pike</t>
  </si>
  <si>
    <t>Varvel, Patrick John &amp; Brown, Kelly Lynn</t>
  </si>
  <si>
    <t>6949 S Rockport Rd
Bloomington IN  47403-9155</t>
  </si>
  <si>
    <t>016-29490-21 CEDAR CHASE PH 2 SEC 2 LOT 21</t>
  </si>
  <si>
    <t>4242 W Red Rock Rd</t>
  </si>
  <si>
    <t>Nalley, Tina S</t>
  </si>
  <si>
    <t>502 S Hickory Dr
Bloomington IN  47403-1828</t>
  </si>
  <si>
    <t>016-29590-00 HIGHLAND VILLAGE 7TH LOT 293</t>
  </si>
  <si>
    <t>735 S Hickory Dr</t>
  </si>
  <si>
    <t>Patton, Teresa I</t>
  </si>
  <si>
    <t>016-30370-00 PT NW NW 16-8-2W 2.00A               PLAT 58; MOBILE HOME ON REAL ESTATE</t>
  </si>
  <si>
    <t>3199 S Hoff Ln</t>
  </si>
  <si>
    <t>Mohney Homes Inc</t>
  </si>
  <si>
    <t>016-30393-02 STONECREST AT FIELDSTONE 4TH         PH 4 LOT 302</t>
  </si>
  <si>
    <t>4999 W Bedrock Rd</t>
  </si>
  <si>
    <t>016-30400-02 PT S1/2 SW 2-8-2W 10.00A</t>
  </si>
  <si>
    <t>W Gifford Rd</t>
  </si>
  <si>
    <t>Fox, Galen A. &amp; Linda K.</t>
  </si>
  <si>
    <t>7821 N Fox Hollow Rd
Bloomington IN  47408-9323</t>
  </si>
  <si>
    <t>011-02680-00 PT SE NW 27-10-1W 12.50A</t>
  </si>
  <si>
    <t>7821 N Fox Hollow Rd</t>
  </si>
  <si>
    <t>Fulford, James Dale</t>
  </si>
  <si>
    <t>011-03820-02 PT SW SW 13-10-1W 1.05A                                                   WINDSOR ON REAL ESTATE</t>
  </si>
  <si>
    <t>8565 N Fish Rd</t>
  </si>
  <si>
    <t>INDOT
100 N Senate Ave Rm N642
Indianapolis IN  46204-2216</t>
  </si>
  <si>
    <t>011-03900-05 CANYON ESTATES LOT 5                 5.25A</t>
  </si>
  <si>
    <t>7424 N Canyon Ct</t>
  </si>
  <si>
    <t>Ziegler, Shaun</t>
  </si>
  <si>
    <t>011-04520-00 PT SW NW 5-10-1W 5.00A               PLAT 30</t>
  </si>
  <si>
    <t>Phillips, Cindy K</t>
  </si>
  <si>
    <t>011-04685-00 PT N1/2 S1/2 26-10-1W 26.00A         PLAT 25</t>
  </si>
  <si>
    <t>4320 E Streacher Rd</t>
  </si>
  <si>
    <t>Paige, Donald D. &amp; Carolyn B.</t>
  </si>
  <si>
    <t>011-06150-00 PT NW SW 22-10-1W .57A               PLAT 56</t>
  </si>
  <si>
    <t>N Fox Hollow Rd</t>
  </si>
  <si>
    <t>RM North LLC as Custodian for FTAX Indiana LLC</t>
  </si>
  <si>
    <t>011-06530-03 PT NE SE 28-10-1W 6.12A              PLAT 74</t>
  </si>
  <si>
    <t>7770 N State Road 37</t>
  </si>
  <si>
    <t>Hignite, Jason &amp; Watson, Nicole</t>
  </si>
  <si>
    <t>011-08545-03 PT SE NW 22-10-1W 5.04A              PLAT 79</t>
  </si>
  <si>
    <t>469 E Fawn Ridge Trl</t>
  </si>
  <si>
    <t>Northrup, Joseph Alan &amp; Northrup, Kenneth Lee</t>
  </si>
  <si>
    <t>Smith, Jennifer R &amp; Smith, Chad D &amp; Anderson, Catherine &amp; Anderson, Joseph R &amp; Anderson, Gregory G &amp; Anderson, Melisa J &amp; Anderson, Michele L &amp; Anderson, Lisa D &amp; Anderson, Tammy K &amp; Anderson, Ana C &amp; Anderson, Cynthia M &amp; Smith, Tabitha J &amp;Lanpher, Dustin K &amp; Lanpher, Cody J</t>
  </si>
  <si>
    <t>Seeber, John E &amp; Thomas M &amp; John M King</t>
  </si>
  <si>
    <t>US Assets LLC</t>
  </si>
  <si>
    <t>C/O Melisa Carter, 3330 Princeton Rd, Gaston SC  29053-9446</t>
  </si>
  <si>
    <t>3330 Princeton Rd, Gaston SC  29053-9446</t>
  </si>
  <si>
    <t>4199 W Maefield Ct, Bloomington IN  47404-9123</t>
  </si>
  <si>
    <t>5182 W Woodland Rd, Ellettsville IN  47429-9578</t>
  </si>
  <si>
    <t>7908 N Mt Tabor Rd, Ellettsville IN  47429-9548</t>
  </si>
  <si>
    <t>301 W Lincoln Ave, Mount Vernon IN  47620-1251</t>
  </si>
  <si>
    <t>PO Box 144, Stinesville IN  47464</t>
  </si>
  <si>
    <t>739 S Grant St, Martinsville IN  46151-2336</t>
  </si>
  <si>
    <t>PO Box 126, Stinesville IN  47464</t>
  </si>
  <si>
    <t>PO Box 187, Stinesville IN  47464-0187</t>
  </si>
  <si>
    <t>PO Box 244, Stinesville IN  47464-0244</t>
  </si>
  <si>
    <t>PO Box 7, Stinesville IN  47464-0007</t>
  </si>
  <si>
    <t>8PO Box 126d, Stinesville IN  47464</t>
  </si>
  <si>
    <t>428 Constitution Dr, Virginia Beach VA  23462-2304</t>
  </si>
  <si>
    <t>8300 Hoadley Rd, Stinesville IN  47464</t>
  </si>
  <si>
    <t>PO Box 335, Stinesville IN  47464</t>
  </si>
  <si>
    <t>4850 N Katherine Dr, Indianapolis IN  46226-2567</t>
  </si>
  <si>
    <t>49 Carey Ln, Freedom ME  04941-3103</t>
  </si>
  <si>
    <t>5680 N Coyle Rd, Unionville IN  47468-9616</t>
  </si>
  <si>
    <t>4042 State Ferry Rd, Solsberry IN  47459-7014</t>
  </si>
  <si>
    <t>4768 S Grassy Ct, New Palestine IN  46163-8913</t>
  </si>
  <si>
    <t>10759 Canoe Ct, Indianapolis IN  46236-8856</t>
  </si>
  <si>
    <t>6596 E Robinson Rd, Bloomington IN  47408-9544</t>
  </si>
  <si>
    <t>8787 E State Road 45, Unionville IN  47468-9754</t>
  </si>
  <si>
    <t>6298 E State Road 45, Bloomington IN  47408-9648</t>
  </si>
  <si>
    <t>C/o Judith Ellis, 6025 E Kerr Creek Rd, Bloomington IN  47408-7401</t>
  </si>
  <si>
    <t>PO Box 5005, Bloomington IN  47407-5005</t>
  </si>
  <si>
    <t>2314 1/2 W Arlington Rd, Bloomington IN  47404-1546</t>
  </si>
  <si>
    <t>4665 N Happy Hollow Rd, Bloomington IN  47408-9577</t>
  </si>
  <si>
    <t>777 S Harbour Dr, Noblesville IN  46062-9169</t>
  </si>
  <si>
    <t>4340 N Stuart Rd, Bloomington IN  47404-9559</t>
  </si>
  <si>
    <t>4345 N Stuart Rd, Bloomington IN  47404-9559</t>
  </si>
  <si>
    <t>3734 W Arlington Rd, Bloomington IN  47404-1345</t>
  </si>
  <si>
    <t>3648 Harvest Moon Ln, Spencer IN  47460-5104</t>
  </si>
  <si>
    <t>3333 NE Deposit Dr, Grand Rapids MI  49546-1467</t>
  </si>
  <si>
    <t>C/O Pavillion Properties, 601 N Walnut St, Bloomington IN  47404-4020</t>
  </si>
  <si>
    <t>4677 W Harvest Ln, Bloomington IN  47404-9140</t>
  </si>
  <si>
    <t>3221 N Ramble Rd W, Bloomington IN  47408-1089</t>
  </si>
  <si>
    <t>4357 Heywood Way, Littleton CO  80130-8824</t>
  </si>
  <si>
    <t>708 W 10th St, Bloomington IN  47404-3618</t>
  </si>
  <si>
    <t>1113 N Madison St, Bloomington IN  47404-3447</t>
  </si>
  <si>
    <t>906 W 12th Ct, Bloomington IN  47404-3316</t>
  </si>
  <si>
    <t>1103 N Oolitic Dr, Bloomington IN  47404-2974</t>
  </si>
  <si>
    <t>1300 W 15th St, Bloomington IN  47404-3014</t>
  </si>
  <si>
    <t>1306 W Kirkwood Ave, Bloomington IN  47404-5062</t>
  </si>
  <si>
    <t>1115 N College Ave, Bloomington IN  47404-3551</t>
  </si>
  <si>
    <t>PO Box 1601, Bloomington IN  47402-1601</t>
  </si>
  <si>
    <t>PO Box 3251, Bloomington IN  47402-3251</t>
  </si>
  <si>
    <t>PO Box 1605, Bloomington IN  47402-1605</t>
  </si>
  <si>
    <t>PO Box 751, Carmel IN  46082-0751</t>
  </si>
  <si>
    <t>521 E Grimes Ln, Bloomington IN  47401-5942</t>
  </si>
  <si>
    <t>1342 S Cobble Creek Cir, Bloomington IN  47401-7138</t>
  </si>
  <si>
    <t>3612 E Morningside Dr, Bloomington IN  47408-4334</t>
  </si>
  <si>
    <t>904 N Parking Ridge Ct, Bloomington IN  47408</t>
  </si>
  <si>
    <t>2250 E Pointe Rd, Bloomington IN  47401-9041</t>
  </si>
  <si>
    <t>Grundweg 13, 90587 Obermichelbach xx  Germa</t>
  </si>
  <si>
    <t>PO BOX 3, Smithville IN  47458</t>
  </si>
  <si>
    <t>9365 S Pointe Lasalles Dr, Bloomington IN  47401-9011</t>
  </si>
  <si>
    <t>Rr 2 Box 449 Rd, Springville IN  47462</t>
  </si>
  <si>
    <t>53 Public Sq, Salem IN  47167-2056</t>
  </si>
  <si>
    <t>1879 E Smithville Rd, Bloomington IN  47401-9363</t>
  </si>
  <si>
    <t>3472 S Swartz Ridge Rd Apt 11, Bloomington IN  47401-9607</t>
  </si>
  <si>
    <t>990 W 4th St, Harrodsburg IN  47434</t>
  </si>
  <si>
    <t>1148 W Popcorn Rd, Bloomington IN  47403-8964</t>
  </si>
  <si>
    <t>893 W 4th St, Harrodsburg IN  47434</t>
  </si>
  <si>
    <t>2231 W Popcorn Rd, Springville IN  47462-9439</t>
  </si>
  <si>
    <t>429 Valley Mission Ln, Bedford IN  47421-6832</t>
  </si>
  <si>
    <t>2320 W Vernal Pike, Bloomington IN  47404-2979</t>
  </si>
  <si>
    <t>7135 S Lodge Rd, Bloomington IN  47403-9195</t>
  </si>
  <si>
    <t>7025 Manzanares Dr, North Las Vegas NV  89084-2344</t>
  </si>
  <si>
    <t>7300 S Harmony Rd, Bloomington IN  47403-9590</t>
  </si>
  <si>
    <t>4600 W Popcorn Rd, Springville IN  47462</t>
  </si>
  <si>
    <t>4310 S Norwood Dr, Bloomington IN  47401-7823</t>
  </si>
  <si>
    <t>14921 Windward Dr Apt 208, Corpus Christi TX  78418-8041</t>
  </si>
  <si>
    <t>4587 S Patricia Ln, Bloomington IN  47403-9489</t>
  </si>
  <si>
    <t>5009 S Rogers St, Bloomington IN  47403-4651</t>
  </si>
  <si>
    <t>7199 S Lodge Rd, Bloomington IN  47403-9195</t>
  </si>
  <si>
    <t>5620 S Old State Road 37, Bloomington IN  47401-7507</t>
  </si>
  <si>
    <t>PO Box 2602, Bloomington IN  47402-2602</t>
  </si>
  <si>
    <t>2259 W Bolin Ln, Bloomington IN  47403-9004</t>
  </si>
  <si>
    <t>6475 S Sanders C St, Bloomington IN  47401</t>
  </si>
  <si>
    <t>6004 S Handy Rd, Bloomington IN  47401-9563</t>
  </si>
  <si>
    <t>5671 S Handy Rd, Bloomington IN  47401-9459</t>
  </si>
  <si>
    <t>3318 S Westminster Way, Bloomington IN  47401-8766</t>
  </si>
  <si>
    <t>2302 S Burberry Ln, Bloomington IN  47401-4611</t>
  </si>
  <si>
    <t>PO Box 3251, Bloomington IN  47402</t>
  </si>
  <si>
    <t>1319 S Washington St, Bloomington IN  47401-5877</t>
  </si>
  <si>
    <t>1209 S Grant St, Bloomington IN  47401-5865</t>
  </si>
  <si>
    <t>2804 N Blue Slopes Dr, Bloomington IN  47408-1022</t>
  </si>
  <si>
    <t>PO Box 1327, Bloomington IN  47402-1327</t>
  </si>
  <si>
    <t>2332 Mount Auburn Rd, Evansville IN  47720-5444</t>
  </si>
  <si>
    <t>1213 S Madison St, Bloomington IN  47403-4739</t>
  </si>
  <si>
    <t>113 S Grant St, Bloomington IN  47408-4031</t>
  </si>
  <si>
    <t>608 W Kirkwood Ave, Bloomington IN  47404-5154</t>
  </si>
  <si>
    <t>1600 S Huntington Dr, Bloomington IN  47401-6619</t>
  </si>
  <si>
    <t>1633 S Pinestone Ct, Bloomington IN  47401-6581</t>
  </si>
  <si>
    <t>1816 S Highland Ave, Bloomington IN  47401-6703</t>
  </si>
  <si>
    <t>4236 E Cambridge Dr, Bloomington IN  47408-3107</t>
  </si>
  <si>
    <t>Rr 1 Chapel Hill Road, Heltonville IN  47436</t>
  </si>
  <si>
    <t>Rr 1 Chapel Hill Road Rd, Heltonville IN  47436</t>
  </si>
  <si>
    <t>2404 W Industrial Park Dr, Bloomington IN  47404-2690</t>
  </si>
  <si>
    <t>701 S Greenleaf Ct Apt D, Bloomington IN  47403-5858</t>
  </si>
  <si>
    <t>9011 W Fenceline Rd, Spencer IN  47460-9210</t>
  </si>
  <si>
    <t>5050 N Union Valley Rd, Bloomington IN  47404</t>
  </si>
  <si>
    <t>1100 E Dillman Rd, Bloomington IN  47401-9308</t>
  </si>
  <si>
    <t>1498 Lieutenant Ln, Bloomington IN  47401-9645</t>
  </si>
  <si>
    <t>5820 W Vernal Pike Trlr 28, Bloomington IN  47404-9030</t>
  </si>
  <si>
    <t>6494 W Vernal Pike, Bloomington IN  47404-9662</t>
  </si>
  <si>
    <t>5760 W State Road 46, Bloomington IN  47404-9698</t>
  </si>
  <si>
    <t>c/o Chris Foster, 975 N Waynes Ln, Bloomington IN  47404-9762</t>
  </si>
  <si>
    <t>975 N Waynes Ln, Bloomington IN  47404-9762</t>
  </si>
  <si>
    <t>5050 N Love Ln, Bloomington IN  47404-9626</t>
  </si>
  <si>
    <t>12526 E Chapel Rd, Solsberry IN  47459-6005</t>
  </si>
  <si>
    <t>Kari Winn, 5724 W Vinca Ln, Ellettsville IN  47429-8204</t>
  </si>
  <si>
    <t>442 Tamera Ln, Ellettsville IN  47429-1638</t>
  </si>
  <si>
    <t>8888 S Aster Ct, Bloomington IN  47401-8124</t>
  </si>
  <si>
    <t>C/o Amy Slabaugh, 813 S Deer Run, Ellettsville IN  47429-2042</t>
  </si>
  <si>
    <t>4828 N Love Ln, Bloomington IN  47404-9626</t>
  </si>
  <si>
    <t>410 N Brummetts Creek Rd, Bloomington IN  47408-9400</t>
  </si>
  <si>
    <t>6852 E Trailway Dr, Bloomington IN  47408-9410</t>
  </si>
  <si>
    <t>3085 Salmeron Rd, Nashville IN  47448-8297</t>
  </si>
  <si>
    <t>3548 Lambert St, Indianapolis IN  46241-4139</t>
  </si>
  <si>
    <t>57 W 38th St Fl 9, New York NY  10018-1299</t>
  </si>
  <si>
    <t>4775 S State Road 446, Bloomington IN  47401-9163</t>
  </si>
  <si>
    <t>1091 W Popcorn Rd, Bloomington IN  47403-8870</t>
  </si>
  <si>
    <t>PO Box 366, Bloomington IN  47402-0366</t>
  </si>
  <si>
    <t>8044 W Rice Rd, Bloomington IN  47403-9627</t>
  </si>
  <si>
    <t>8010 W Ratliff Rd, Bloomington IN  47404-9354</t>
  </si>
  <si>
    <t>PO Box 3348, Munster IN  46321-0348</t>
  </si>
  <si>
    <t>3251 S Garrison Chapel Rd, Bloomington IN  47403-9229</t>
  </si>
  <si>
    <t>3199 S Hoff Ln, Bloomington IN  47403-9234</t>
  </si>
  <si>
    <t>6989 W Ison Rd, Bloomington IN  47403-9643</t>
  </si>
  <si>
    <t>7315 W Ison Rd, Bloomington IN  47403-9492</t>
  </si>
  <si>
    <t>5020 S Stanford Rd, Bloomington IN  47403-9241</t>
  </si>
  <si>
    <t>C/o Charles F. Shipley Sr., 9995 W State Road 45, Bloomington IN  47403-7201</t>
  </si>
  <si>
    <t>8565 N Fish Rd, Bloomington IN  47408-9234</t>
  </si>
  <si>
    <t>469 E Fawn Ridge Trl, Bloomington IN  47408-9276</t>
  </si>
  <si>
    <t>C/o Edward C Jewart, 8400 N Fox Hollow Rd, Bloomington IN  47408</t>
  </si>
  <si>
    <t>4320 E Streacher Rd, Bloomington IN  47408-9758</t>
  </si>
  <si>
    <t>230 Lorna Sq, Birmingham AL  35216-5415</t>
  </si>
  <si>
    <t>001-01280-00 PT N1/2 NW 11-10-2W 14.00A          PLAT 2</t>
  </si>
  <si>
    <t>53-03-28-400-010.000-001</t>
  </si>
  <si>
    <t>001-08430-00 PT NE SE 28-10-2W 2.50A              PLAT 26</t>
  </si>
  <si>
    <t>002-01200-00 PT NE SE 28-10-2W .25A</t>
  </si>
  <si>
    <t>53-03-28-403-032.000-002</t>
  </si>
  <si>
    <t>003-10190-00 PT NW SW 28-10-1E 10.98A                                                  PLAT #14</t>
  </si>
  <si>
    <t>534 W Stop 11 Rd
Indianapolis IN  46228-4233</t>
  </si>
  <si>
    <t>003-28040-00 PT NE NE 16-9-1E 1.30A               PLAT 26</t>
  </si>
  <si>
    <t>53-06-28-301-006.000-003</t>
  </si>
  <si>
    <t>53-06-28-301-007.000-003</t>
  </si>
  <si>
    <t>53-06-28-301-009.000-003</t>
  </si>
  <si>
    <t>003-28120-00 PT SW NW 29-9-1E .91A                                                     MOBILE HOME ON REAL ESTATE</t>
  </si>
  <si>
    <t>4287 N Old State Road 37</t>
  </si>
  <si>
    <t>3441 N Stoneycrest Rd, Bloomington IN  47404-2843</t>
  </si>
  <si>
    <t>3232 N Stoneycrest Rd, Bloomington IN  47404-2840</t>
  </si>
  <si>
    <t>1328 N Kinser Pike</t>
  </si>
  <si>
    <t>2820 W Gray St</t>
  </si>
  <si>
    <t>014-28096-12 HIGHLANDS PH 3 LOT 112</t>
  </si>
  <si>
    <t>53-08-04-228-009.000-009</t>
  </si>
  <si>
    <t>015-28405-00 PT SE NE 8-8-1W 0.854 A  Plat 62</t>
  </si>
  <si>
    <t>53-04-26-401-028.000-011</t>
  </si>
  <si>
    <t>53-04-09-101-028.000-013</t>
  </si>
  <si>
    <t>53-09-25-302-003.028-015</t>
  </si>
  <si>
    <t>016-18780-28 McHaffey Woods Lot 28</t>
  </si>
  <si>
    <t>016-26280-00 PT SE SE 30-8-2W 1.00A               PLAT 23 SKYLINE ON REAL EST</t>
  </si>
  <si>
    <t>2850 W Burma Rd
Gosport IN  47433-9575</t>
  </si>
  <si>
    <t>2850 W Burma Rd</t>
  </si>
  <si>
    <t>53-02-33-200-005.000-028</t>
  </si>
  <si>
    <t>E Lentz Rd</t>
  </si>
  <si>
    <t>1417 S Arthur Rd, Paragon IN  46166-9556</t>
  </si>
  <si>
    <t>53-03-17-400-004.001-002</t>
  </si>
  <si>
    <t>53-03-17-400-018.000-002</t>
  </si>
  <si>
    <t>002-00940-00 PT SE SE 17-10-2W .36A             PLAT 56</t>
  </si>
  <si>
    <t>53-03-17-402-012.000-002</t>
  </si>
  <si>
    <t>002-00590-00 HOADLEYS LOT 17</t>
  </si>
  <si>
    <t>53-03-17-402-017.000-002</t>
  </si>
  <si>
    <t>53-03-17-403-001.000-002</t>
  </si>
  <si>
    <t>53-03-17-403-021.000-002</t>
  </si>
  <si>
    <t>53-03-17-403-036.000-002</t>
  </si>
  <si>
    <t>53-03-17-403-046.000-002</t>
  </si>
  <si>
    <t>53-03-17-403-055.000-002</t>
  </si>
  <si>
    <t>53-03-17-403-063.000-002</t>
  </si>
  <si>
    <t>53-03-17-403-074.000-002</t>
  </si>
  <si>
    <t>53-03-17-403-077.000-002</t>
  </si>
  <si>
    <t>53-03-17-403-084.059-002</t>
  </si>
  <si>
    <t>53-03-17-403-084.258-002</t>
  </si>
  <si>
    <t>53-01-17-300-006.000-003</t>
  </si>
  <si>
    <t>003-17560-00 PT SW NW 34-10-1E .11A &amp; .06A             PLAT 116</t>
  </si>
  <si>
    <t>817 W 8th St, Bloomington IN  47404-3603</t>
  </si>
  <si>
    <t>306 N Kimble Dr
Bloomington IN  47404</t>
  </si>
  <si>
    <t>12520 S US Highway 71, Grandview MO  64030</t>
  </si>
  <si>
    <t>1720 S Maxwell St, Bloomington IN  47401-6627</t>
  </si>
  <si>
    <t>17616 Dorman Rd, Lithia FL  33547-1707</t>
  </si>
  <si>
    <t>53-11-01-301-017.000-006</t>
  </si>
  <si>
    <t>53-11-17-300-020.000-006</t>
  </si>
  <si>
    <t>004-12220-00 PT NE SW 17-7-1W .05A                PLAT 181</t>
  </si>
  <si>
    <t>004-17510-00 HARRODSBURG W1/2 LOTS 38 &amp; 39</t>
  </si>
  <si>
    <t>004-17020-01 PT SE SE 34-7-1W 5.00A</t>
  </si>
  <si>
    <t>53-10-17-200-014.000-007</t>
  </si>
  <si>
    <t>8917 W Crum Rd, Bloomington IN  47403-9511</t>
  </si>
  <si>
    <t>005-01360-02 PT SW NW 17-7-2W 5.00A               PLAT 27</t>
  </si>
  <si>
    <t>53-08-17-301-190.000-008</t>
  </si>
  <si>
    <t xml:space="preserve">014-17900-03 PT NE NE 35-8-1W 1.007A              PLAT 70            </t>
  </si>
  <si>
    <t>014-17900-06 PT NE NE 35-8-1W 1.007A              PLAT 77</t>
  </si>
  <si>
    <t>53-01-50-655-017.000-009</t>
  </si>
  <si>
    <t>015-06550-17 The Arbors Sec 2 Bldg D Ut 17</t>
  </si>
  <si>
    <t>17 E Moores Pike</t>
  </si>
  <si>
    <t>708 Lee St, Ellettsville IN  47429</t>
  </si>
  <si>
    <t>015-36170-00 BARCLAY GARDENS PT LOT 90</t>
  </si>
  <si>
    <t>015-54640-00 BARCLAY GARDENS PT LOT 17</t>
  </si>
  <si>
    <t>C/o Sarah Sue Garner, 214 W Stop 11 Rd, Indianapolis IN  46217-4227</t>
  </si>
  <si>
    <t>521 W Dwain Vlg, Shelbyville IN  46176-9724</t>
  </si>
  <si>
    <t>007-17375-00 PT S1/2 NE 15-9-2W .40A</t>
  </si>
  <si>
    <t>010-06805-00 PT SE SE 8-8-1E 3.13A                PLAT 17</t>
  </si>
  <si>
    <t>53-07-17-100-028.000-014</t>
  </si>
  <si>
    <t>010-06800-00 PT NE NE 17-8-1E 2.05A               PLAT 7</t>
  </si>
  <si>
    <t>53-07-17-100-034.000-014</t>
  </si>
  <si>
    <t>010-06800-01 PT NE NE 17-8-1E 1.55A               PLAT 90</t>
  </si>
  <si>
    <t>53-07-17-100-044.000-014</t>
  </si>
  <si>
    <t>010-06330-00 PT SE NE 17-8-1E 1.53A               PLAT 52</t>
  </si>
  <si>
    <t>010-00740-00 PT N1/2 SW 30-8-1E 22.43A            PLAT 17</t>
  </si>
  <si>
    <t>4350 N Pennsylvania St, Indianapolis IN  46205</t>
  </si>
  <si>
    <t xml:space="preserve">016-02170-00 CURRY COURT LOT 13                                            </t>
  </si>
  <si>
    <t>1357 S Liberty Dr, Bloomington IN  47403</t>
  </si>
  <si>
    <t>016-17205-03 PT NE NW 16-8-2W 5.00A               PLAT 86</t>
  </si>
  <si>
    <t>6717 S Harmony Rd</t>
  </si>
  <si>
    <t>53-02-13-300-001.000-017</t>
  </si>
  <si>
    <t>53-02-22-200-003.000-017</t>
  </si>
  <si>
    <t>53-02-22-300-033.000-017</t>
  </si>
  <si>
    <t>53-02-26-400-002.000-017</t>
  </si>
  <si>
    <t>53-02-27-200-012.000-017</t>
  </si>
  <si>
    <t>53-02-28-400-030.000-017</t>
  </si>
  <si>
    <t>53-02-05-200-017.000-017</t>
  </si>
  <si>
    <t>Court Cause Number: 53C06-1509-MI-001777</t>
  </si>
  <si>
    <t>No Bidder</t>
  </si>
  <si>
    <t>Gary Latham</t>
  </si>
  <si>
    <t>812-369-7377</t>
  </si>
  <si>
    <t>765-825-9690</t>
  </si>
  <si>
    <t>PO Box 354, Connersville, IN, 47331</t>
  </si>
  <si>
    <t>812-327-7950</t>
  </si>
  <si>
    <t>PO Box 5142, Bloomington, IN, 47407</t>
  </si>
  <si>
    <t>M.Doed LLC</t>
  </si>
  <si>
    <t>765-744-1884</t>
  </si>
  <si>
    <t>3804 W Allen Ct, Muncie, IN, 47304</t>
  </si>
  <si>
    <t>Steven W Petry</t>
  </si>
  <si>
    <t>812-825-8958</t>
  </si>
  <si>
    <t>8950 W Rice Rd, Bloomington, IN, 47403</t>
  </si>
  <si>
    <t>Nebraska Alliance Realty</t>
  </si>
  <si>
    <t>402-321-5982</t>
  </si>
  <si>
    <t>5106 California St, Omaha, NE, 68132</t>
  </si>
  <si>
    <t>317-902-7957</t>
  </si>
  <si>
    <t>PO Box 2096, Hicksville, NY 11802</t>
  </si>
  <si>
    <t>Terri Inskip</t>
  </si>
  <si>
    <t>812-391-1690</t>
  </si>
  <si>
    <t>1421 W 8th St, Bloomington, IN, 47408</t>
  </si>
  <si>
    <t>Amy Mullis &amp; Albert Adams</t>
  </si>
  <si>
    <t>812-318-8730</t>
  </si>
  <si>
    <t>4152 E Ramp Creek Rd, Bloomington, IN, 47401</t>
  </si>
  <si>
    <t>Heritage Rentals</t>
  </si>
  <si>
    <t>812-336-5513</t>
  </si>
  <si>
    <t>650 Hartstrait Rd, Bloomington, IN, 47404</t>
  </si>
  <si>
    <t>Alexander Dang</t>
  </si>
  <si>
    <t>812-325-3552</t>
  </si>
  <si>
    <t>14164 Prairie Lakes Blvd South Apt 102, Noblesville, IN, 46060</t>
  </si>
  <si>
    <t>In State Venture Corp</t>
  </si>
  <si>
    <t>812-325-4767</t>
  </si>
  <si>
    <t>2621 N Kinser Pike, Bloomington, IN, 47404</t>
  </si>
  <si>
    <t>765-744-4767</t>
  </si>
  <si>
    <t>812-327-7881</t>
  </si>
  <si>
    <t>220 E Wylie Rd, Bloomington, IN, 47408</t>
  </si>
  <si>
    <t>Empire VII Indiana Portfolio LLC</t>
  </si>
  <si>
    <t>3028 Norway Dr, Bloomington, IN, 47404</t>
  </si>
  <si>
    <t>Shammah Investments LLC First Merchants Bank</t>
  </si>
  <si>
    <t>Brownfields V LLC</t>
  </si>
  <si>
    <t>Onsite Investments LLC</t>
  </si>
  <si>
    <t>Bid not paid / 25% penalty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</si>
</sst>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mm&quot; &quot;d&quot;, &quot;yyyy"/>
    <numFmt numFmtId="165" formatCode="&quot;$&quot;#,##0.00"/>
  </numFmts>
  <fonts count="24">
    <font>
      <sz val="10"/>
      <color indexed="8"/>
      <name val="MS Sans Serif"/>
    </font>
    <font>
      <sz val="11"/>
      <color indexed="8"/>
      <name val="Arial"/>
      <family val="2"/>
    </font>
    <font>
      <sz val="11"/>
      <color indexed="8"/>
      <name val="MS Sans Serif"/>
    </font>
    <font>
      <b/>
      <sz val="11"/>
      <color indexed="8"/>
      <name val="Arial"/>
      <family val="2"/>
    </font>
    <font>
      <sz val="11"/>
      <color indexed="10"/>
      <name val="MS Sans Serif"/>
    </font>
    <font>
      <sz val="11"/>
      <color indexed="8"/>
      <name val="Arial"/>
      <family val="2"/>
    </font>
    <font>
      <sz val="11"/>
      <name val="MS Sans Serif"/>
    </font>
    <font>
      <sz val="11"/>
      <name val="Arial"/>
      <family val="2"/>
    </font>
    <font>
      <sz val="12"/>
      <color indexed="8"/>
      <name val="MS Sans Serif"/>
    </font>
    <font>
      <sz val="11"/>
      <color indexed="8"/>
      <name val="MS Sans Serif"/>
      <family val="2"/>
    </font>
    <font>
      <b/>
      <sz val="11"/>
      <name val="Arial"/>
      <family val="2"/>
    </font>
    <font>
      <b/>
      <sz val="14"/>
      <color indexed="8"/>
      <name val="Arial"/>
      <family val="2"/>
    </font>
    <font>
      <b/>
      <sz val="8.5"/>
      <name val="MS Sans Serif"/>
      <family val="2"/>
    </font>
    <font>
      <b/>
      <sz val="11"/>
      <color indexed="8"/>
      <name val="MS Sans Serif"/>
    </font>
    <font>
      <b/>
      <sz val="11"/>
      <name val="MS Sans Serif"/>
    </font>
    <font>
      <sz val="11"/>
      <color indexed="8"/>
      <name val="MS Sans Sheriff"/>
    </font>
    <font>
      <b/>
      <sz val="11"/>
      <color indexed="8"/>
      <name val="MS Sans Sheriff"/>
    </font>
    <font>
      <b/>
      <sz val="8.5"/>
      <name val="MS Sans Serif"/>
    </font>
    <font>
      <b/>
      <sz val="11"/>
      <color rgb="FF000000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sz val="11"/>
      <color rgb="FF000000"/>
      <name val="Arial"/>
      <family val="2"/>
    </font>
    <font>
      <sz val="10"/>
      <color indexed="8"/>
      <name val="MS Sans Serif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165">
    <xf numFmtId="0" fontId="0" fillId="0" borderId="0" xfId="0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/>
    <xf numFmtId="0" fontId="3" fillId="0" borderId="0" xfId="0" applyFont="1" applyFill="1" applyBorder="1" applyAlignment="1">
      <alignment horizontal="center" vertical="center"/>
    </xf>
    <xf numFmtId="44" fontId="2" fillId="0" borderId="0" xfId="0" applyNumberFormat="1" applyFont="1" applyFill="1" applyBorder="1" applyAlignment="1" applyProtection="1"/>
    <xf numFmtId="44" fontId="5" fillId="0" borderId="0" xfId="0" applyNumberFormat="1" applyFont="1" applyFill="1" applyBorder="1" applyAlignment="1" applyProtection="1"/>
    <xf numFmtId="0" fontId="1" fillId="0" borderId="0" xfId="0" applyFont="1" applyFill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left"/>
    </xf>
    <xf numFmtId="0" fontId="7" fillId="0" borderId="1" xfId="0" applyFont="1" applyBorder="1" applyAlignment="1">
      <alignment wrapText="1"/>
    </xf>
    <xf numFmtId="0" fontId="4" fillId="0" borderId="0" xfId="0" applyNumberFormat="1" applyFont="1" applyFill="1" applyBorder="1" applyAlignment="1" applyProtection="1">
      <alignment horizontal="left"/>
    </xf>
    <xf numFmtId="0" fontId="7" fillId="0" borderId="1" xfId="0" applyFont="1" applyBorder="1" applyAlignment="1">
      <alignment horizontal="left"/>
    </xf>
    <xf numFmtId="0" fontId="11" fillId="0" borderId="0" xfId="0" applyNumberFormat="1" applyFont="1" applyFill="1" applyBorder="1" applyAlignment="1" applyProtection="1">
      <alignment horizontal="right"/>
    </xf>
    <xf numFmtId="0" fontId="7" fillId="0" borderId="1" xfId="0" applyFont="1" applyBorder="1" applyAlignment="1">
      <alignment horizontal="left" wrapText="1"/>
    </xf>
    <xf numFmtId="4" fontId="6" fillId="2" borderId="0" xfId="0" applyNumberFormat="1" applyFont="1" applyFill="1" applyBorder="1" applyAlignment="1" applyProtection="1"/>
    <xf numFmtId="44" fontId="2" fillId="2" borderId="0" xfId="0" applyNumberFormat="1" applyFont="1" applyFill="1" applyBorder="1" applyAlignment="1" applyProtection="1"/>
    <xf numFmtId="44" fontId="5" fillId="2" borderId="0" xfId="0" applyNumberFormat="1" applyFont="1" applyFill="1" applyBorder="1" applyAlignment="1" applyProtection="1"/>
    <xf numFmtId="0" fontId="7" fillId="4" borderId="1" xfId="0" applyFont="1" applyFill="1" applyBorder="1" applyAlignment="1">
      <alignment wrapText="1"/>
    </xf>
    <xf numFmtId="44" fontId="7" fillId="4" borderId="1" xfId="0" applyNumberFormat="1" applyFont="1" applyFill="1" applyBorder="1" applyAlignment="1" applyProtection="1"/>
    <xf numFmtId="0" fontId="7" fillId="4" borderId="1" xfId="0" applyFont="1" applyFill="1" applyBorder="1" applyAlignment="1">
      <alignment horizontal="left"/>
    </xf>
    <xf numFmtId="0" fontId="7" fillId="4" borderId="1" xfId="0" applyNumberFormat="1" applyFont="1" applyFill="1" applyBorder="1" applyAlignment="1" applyProtection="1">
      <alignment horizontal="left"/>
    </xf>
    <xf numFmtId="0" fontId="7" fillId="4" borderId="1" xfId="0" applyNumberFormat="1" applyFont="1" applyFill="1" applyBorder="1" applyAlignment="1" applyProtection="1"/>
    <xf numFmtId="4" fontId="7" fillId="4" borderId="1" xfId="0" applyNumberFormat="1" applyFont="1" applyFill="1" applyBorder="1" applyAlignment="1" applyProtection="1"/>
    <xf numFmtId="14" fontId="7" fillId="4" borderId="1" xfId="0" applyNumberFormat="1" applyFont="1" applyFill="1" applyBorder="1" applyAlignment="1" applyProtection="1"/>
    <xf numFmtId="0" fontId="7" fillId="4" borderId="0" xfId="0" applyNumberFormat="1" applyFont="1" applyFill="1" applyBorder="1" applyAlignment="1" applyProtection="1"/>
    <xf numFmtId="0" fontId="7" fillId="4" borderId="1" xfId="0" applyFont="1" applyFill="1" applyBorder="1"/>
    <xf numFmtId="4" fontId="7" fillId="2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/>
    <xf numFmtId="4" fontId="13" fillId="0" borderId="0" xfId="0" applyNumberFormat="1" applyFont="1" applyFill="1" applyBorder="1" applyAlignment="1" applyProtection="1"/>
    <xf numFmtId="0" fontId="13" fillId="0" borderId="2" xfId="0" applyNumberFormat="1" applyFont="1" applyFill="1" applyBorder="1" applyAlignment="1" applyProtection="1"/>
    <xf numFmtId="44" fontId="13" fillId="0" borderId="0" xfId="0" applyNumberFormat="1" applyFont="1" applyFill="1" applyBorder="1" applyAlignment="1" applyProtection="1"/>
    <xf numFmtId="44" fontId="1" fillId="0" borderId="1" xfId="0" applyNumberFormat="1" applyFont="1" applyFill="1" applyBorder="1" applyAlignment="1" applyProtection="1"/>
    <xf numFmtId="44" fontId="15" fillId="0" borderId="0" xfId="0" applyNumberFormat="1" applyFont="1" applyFill="1" applyBorder="1" applyAlignment="1" applyProtection="1"/>
    <xf numFmtId="37" fontId="16" fillId="0" borderId="0" xfId="0" applyNumberFormat="1" applyFont="1" applyFill="1" applyBorder="1" applyAlignment="1" applyProtection="1"/>
    <xf numFmtId="164" fontId="13" fillId="0" borderId="0" xfId="0" applyNumberFormat="1" applyFont="1" applyFill="1" applyAlignment="1">
      <alignment horizontal="left" vertical="center"/>
    </xf>
    <xf numFmtId="18" fontId="13" fillId="0" borderId="0" xfId="0" applyNumberFormat="1" applyFont="1" applyFill="1" applyAlignment="1">
      <alignment vertical="center"/>
    </xf>
    <xf numFmtId="0" fontId="3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8" fillId="5" borderId="1" xfId="0" applyFont="1" applyFill="1" applyBorder="1" applyAlignment="1">
      <alignment horizontal="left" vertical="top"/>
    </xf>
    <xf numFmtId="0" fontId="3" fillId="0" borderId="1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left"/>
    </xf>
    <xf numFmtId="44" fontId="3" fillId="0" borderId="1" xfId="0" applyNumberFormat="1" applyFont="1" applyFill="1" applyBorder="1" applyAlignment="1" applyProtection="1">
      <alignment horizontal="center"/>
    </xf>
    <xf numFmtId="4" fontId="10" fillId="2" borderId="1" xfId="0" applyNumberFormat="1" applyFont="1" applyFill="1" applyBorder="1" applyAlignment="1" applyProtection="1">
      <alignment horizontal="center"/>
    </xf>
    <xf numFmtId="4" fontId="3" fillId="0" borderId="1" xfId="0" applyNumberFormat="1" applyFont="1" applyFill="1" applyBorder="1" applyAlignment="1" applyProtection="1"/>
    <xf numFmtId="44" fontId="3" fillId="0" borderId="1" xfId="0" applyNumberFormat="1" applyFont="1" applyFill="1" applyBorder="1" applyAlignment="1" applyProtection="1"/>
    <xf numFmtId="44" fontId="3" fillId="2" borderId="1" xfId="0" applyNumberFormat="1" applyFont="1" applyFill="1" applyBorder="1" applyAlignment="1" applyProtection="1"/>
    <xf numFmtId="0" fontId="10" fillId="0" borderId="1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/>
    <xf numFmtId="44" fontId="7" fillId="2" borderId="1" xfId="0" applyNumberFormat="1" applyFont="1" applyFill="1" applyBorder="1" applyAlignment="1" applyProtection="1"/>
    <xf numFmtId="4" fontId="1" fillId="0" borderId="1" xfId="0" applyNumberFormat="1" applyFont="1" applyFill="1" applyBorder="1" applyAlignment="1" applyProtection="1"/>
    <xf numFmtId="44" fontId="1" fillId="2" borderId="1" xfId="0" applyNumberFormat="1" applyFont="1" applyFill="1" applyBorder="1" applyAlignment="1" applyProtection="1"/>
    <xf numFmtId="14" fontId="1" fillId="0" borderId="1" xfId="0" applyNumberFormat="1" applyFont="1" applyFill="1" applyBorder="1" applyAlignment="1" applyProtection="1"/>
    <xf numFmtId="0" fontId="1" fillId="4" borderId="1" xfId="0" applyNumberFormat="1" applyFont="1" applyFill="1" applyBorder="1" applyAlignment="1" applyProtection="1">
      <alignment horizontal="center"/>
    </xf>
    <xf numFmtId="0" fontId="1" fillId="4" borderId="1" xfId="0" applyNumberFormat="1" applyFont="1" applyFill="1" applyBorder="1" applyAlignment="1" applyProtection="1">
      <alignment horizontal="left"/>
    </xf>
    <xf numFmtId="0" fontId="1" fillId="4" borderId="1" xfId="0" applyNumberFormat="1" applyFont="1" applyFill="1" applyBorder="1" applyAlignment="1" applyProtection="1"/>
    <xf numFmtId="4" fontId="1" fillId="4" borderId="1" xfId="0" applyNumberFormat="1" applyFont="1" applyFill="1" applyBorder="1" applyAlignment="1" applyProtection="1"/>
    <xf numFmtId="14" fontId="1" fillId="4" borderId="1" xfId="0" applyNumberFormat="1" applyFont="1" applyFill="1" applyBorder="1" applyAlignment="1" applyProtection="1"/>
    <xf numFmtId="44" fontId="1" fillId="4" borderId="1" xfId="0" applyNumberFormat="1" applyFont="1" applyFill="1" applyBorder="1" applyAlignment="1" applyProtection="1"/>
    <xf numFmtId="0" fontId="1" fillId="4" borderId="0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>
      <alignment horizontal="left"/>
    </xf>
    <xf numFmtId="44" fontId="1" fillId="0" borderId="1" xfId="0" applyNumberFormat="1" applyFont="1" applyFill="1" applyBorder="1" applyAlignment="1" applyProtection="1">
      <alignment horizontal="left"/>
    </xf>
    <xf numFmtId="44" fontId="1" fillId="4" borderId="1" xfId="0" applyNumberFormat="1" applyFont="1" applyFill="1" applyBorder="1" applyAlignment="1" applyProtection="1">
      <alignment horizontal="left"/>
    </xf>
    <xf numFmtId="4" fontId="19" fillId="4" borderId="1" xfId="0" applyNumberFormat="1" applyFont="1" applyFill="1" applyBorder="1" applyAlignment="1" applyProtection="1"/>
    <xf numFmtId="4" fontId="19" fillId="0" borderId="1" xfId="0" applyNumberFormat="1" applyFont="1" applyFill="1" applyBorder="1" applyAlignment="1" applyProtection="1"/>
    <xf numFmtId="0" fontId="21" fillId="5" borderId="1" xfId="0" applyFont="1" applyFill="1" applyBorder="1" applyAlignment="1">
      <alignment horizontal="left" vertical="top"/>
    </xf>
    <xf numFmtId="4" fontId="14" fillId="2" borderId="0" xfId="0" applyNumberFormat="1" applyFont="1" applyFill="1" applyBorder="1" applyAlignment="1" applyProtection="1"/>
    <xf numFmtId="0" fontId="13" fillId="0" borderId="3" xfId="0" applyNumberFormat="1" applyFont="1" applyFill="1" applyBorder="1" applyAlignment="1" applyProtection="1"/>
    <xf numFmtId="44" fontId="13" fillId="2" borderId="0" xfId="0" applyNumberFormat="1" applyFont="1" applyFill="1" applyBorder="1" applyAlignment="1" applyProtection="1"/>
    <xf numFmtId="44" fontId="13" fillId="0" borderId="5" xfId="0" applyNumberFormat="1" applyFont="1" applyFill="1" applyBorder="1" applyAlignment="1" applyProtection="1"/>
    <xf numFmtId="0" fontId="13" fillId="0" borderId="6" xfId="0" applyNumberFormat="1" applyFont="1" applyFill="1" applyBorder="1" applyAlignment="1" applyProtection="1"/>
    <xf numFmtId="0" fontId="13" fillId="0" borderId="7" xfId="0" applyNumberFormat="1" applyFont="1" applyFill="1" applyBorder="1" applyAlignment="1" applyProtection="1"/>
    <xf numFmtId="0" fontId="13" fillId="0" borderId="4" xfId="0" applyNumberFormat="1" applyFont="1" applyFill="1" applyBorder="1" applyAlignment="1" applyProtection="1"/>
    <xf numFmtId="0" fontId="14" fillId="0" borderId="0" xfId="0" applyNumberFormat="1" applyFont="1"/>
    <xf numFmtId="0" fontId="21" fillId="5" borderId="1" xfId="0" applyFont="1" applyFill="1" applyBorder="1" applyAlignment="1">
      <alignment horizontal="left" vertical="top" wrapText="1"/>
    </xf>
    <xf numFmtId="44" fontId="1" fillId="0" borderId="1" xfId="1" applyFont="1" applyFill="1" applyBorder="1" applyAlignment="1" applyProtection="1">
      <alignment horizontal="center"/>
    </xf>
    <xf numFmtId="44" fontId="1" fillId="4" borderId="1" xfId="1" applyFont="1" applyFill="1" applyBorder="1" applyAlignment="1" applyProtection="1"/>
    <xf numFmtId="0" fontId="1" fillId="6" borderId="1" xfId="0" applyNumberFormat="1" applyFont="1" applyFill="1" applyBorder="1" applyAlignment="1" applyProtection="1">
      <alignment horizontal="center"/>
    </xf>
    <xf numFmtId="0" fontId="18" fillId="6" borderId="1" xfId="0" applyFont="1" applyFill="1" applyBorder="1" applyAlignment="1">
      <alignment horizontal="left" vertical="top"/>
    </xf>
    <xf numFmtId="0" fontId="21" fillId="6" borderId="1" xfId="0" applyFont="1" applyFill="1" applyBorder="1" applyAlignment="1">
      <alignment horizontal="left" vertical="top" wrapText="1"/>
    </xf>
    <xf numFmtId="0" fontId="21" fillId="6" borderId="1" xfId="0" applyFont="1" applyFill="1" applyBorder="1" applyAlignment="1">
      <alignment horizontal="left" vertical="top"/>
    </xf>
    <xf numFmtId="44" fontId="1" fillId="6" borderId="1" xfId="0" applyNumberFormat="1" applyFont="1" applyFill="1" applyBorder="1" applyAlignment="1" applyProtection="1"/>
    <xf numFmtId="0" fontId="1" fillId="6" borderId="1" xfId="0" applyNumberFormat="1" applyFont="1" applyFill="1" applyBorder="1" applyAlignment="1" applyProtection="1">
      <alignment horizontal="left"/>
    </xf>
    <xf numFmtId="0" fontId="7" fillId="6" borderId="1" xfId="0" applyFont="1" applyFill="1" applyBorder="1" applyAlignment="1">
      <alignment wrapText="1"/>
    </xf>
    <xf numFmtId="4" fontId="1" fillId="6" borderId="1" xfId="0" applyNumberFormat="1" applyFont="1" applyFill="1" applyBorder="1" applyAlignment="1" applyProtection="1"/>
    <xf numFmtId="0" fontId="1" fillId="6" borderId="1" xfId="0" applyNumberFormat="1" applyFont="1" applyFill="1" applyBorder="1" applyAlignment="1" applyProtection="1"/>
    <xf numFmtId="14" fontId="1" fillId="6" borderId="1" xfId="0" applyNumberFormat="1" applyFont="1" applyFill="1" applyBorder="1" applyAlignment="1" applyProtection="1"/>
    <xf numFmtId="0" fontId="1" fillId="6" borderId="0" xfId="0" applyNumberFormat="1" applyFont="1" applyFill="1" applyBorder="1" applyAlignment="1" applyProtection="1"/>
    <xf numFmtId="0" fontId="7" fillId="6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left" wrapText="1"/>
    </xf>
    <xf numFmtId="44" fontId="23" fillId="6" borderId="0" xfId="0" applyNumberFormat="1" applyFont="1" applyFill="1"/>
    <xf numFmtId="1" fontId="13" fillId="7" borderId="0" xfId="0" applyNumberFormat="1" applyFont="1" applyFill="1" applyBorder="1" applyAlignment="1" applyProtection="1">
      <alignment horizontal="center"/>
    </xf>
    <xf numFmtId="1" fontId="3" fillId="7" borderId="1" xfId="0" applyNumberFormat="1" applyFont="1" applyFill="1" applyBorder="1" applyAlignment="1" applyProtection="1">
      <alignment horizontal="center"/>
    </xf>
    <xf numFmtId="1" fontId="10" fillId="7" borderId="1" xfId="0" applyNumberFormat="1" applyFont="1" applyFill="1" applyBorder="1" applyAlignment="1" applyProtection="1">
      <alignment horizontal="center"/>
    </xf>
    <xf numFmtId="1" fontId="20" fillId="7" borderId="1" xfId="0" applyNumberFormat="1" applyFont="1" applyFill="1" applyBorder="1" applyAlignment="1" applyProtection="1">
      <alignment horizontal="center"/>
    </xf>
    <xf numFmtId="44" fontId="7" fillId="7" borderId="1" xfId="0" applyNumberFormat="1" applyFont="1" applyFill="1" applyBorder="1" applyAlignment="1" applyProtection="1"/>
    <xf numFmtId="0" fontId="1" fillId="8" borderId="1" xfId="0" applyNumberFormat="1" applyFont="1" applyFill="1" applyBorder="1" applyAlignment="1" applyProtection="1">
      <alignment horizontal="center"/>
    </xf>
    <xf numFmtId="0" fontId="18" fillId="8" borderId="1" xfId="0" applyFont="1" applyFill="1" applyBorder="1" applyAlignment="1">
      <alignment horizontal="left" vertical="top"/>
    </xf>
    <xf numFmtId="0" fontId="21" fillId="8" borderId="1" xfId="0" applyFont="1" applyFill="1" applyBorder="1" applyAlignment="1">
      <alignment horizontal="left" vertical="top" wrapText="1"/>
    </xf>
    <xf numFmtId="0" fontId="21" fillId="8" borderId="1" xfId="0" applyFont="1" applyFill="1" applyBorder="1" applyAlignment="1">
      <alignment horizontal="left" vertical="top"/>
    </xf>
    <xf numFmtId="44" fontId="1" fillId="8" borderId="1" xfId="0" applyNumberFormat="1" applyFont="1" applyFill="1" applyBorder="1" applyAlignment="1" applyProtection="1"/>
    <xf numFmtId="0" fontId="3" fillId="8" borderId="1" xfId="0" applyNumberFormat="1" applyFont="1" applyFill="1" applyBorder="1" applyAlignment="1" applyProtection="1">
      <alignment horizontal="center"/>
    </xf>
    <xf numFmtId="0" fontId="1" fillId="8" borderId="1" xfId="0" applyNumberFormat="1" applyFont="1" applyFill="1" applyBorder="1" applyAlignment="1" applyProtection="1">
      <alignment horizontal="left"/>
    </xf>
    <xf numFmtId="0" fontId="7" fillId="8" borderId="1" xfId="0" applyFont="1" applyFill="1" applyBorder="1" applyAlignment="1">
      <alignment wrapText="1"/>
    </xf>
    <xf numFmtId="44" fontId="7" fillId="8" borderId="1" xfId="0" applyNumberFormat="1" applyFont="1" applyFill="1" applyBorder="1" applyAlignment="1" applyProtection="1"/>
    <xf numFmtId="4" fontId="1" fillId="8" borderId="1" xfId="0" applyNumberFormat="1" applyFont="1" applyFill="1" applyBorder="1" applyAlignment="1" applyProtection="1"/>
    <xf numFmtId="0" fontId="1" fillId="8" borderId="1" xfId="0" applyNumberFormat="1" applyFont="1" applyFill="1" applyBorder="1" applyAlignment="1" applyProtection="1"/>
    <xf numFmtId="14" fontId="1" fillId="8" borderId="1" xfId="0" applyNumberFormat="1" applyFont="1" applyFill="1" applyBorder="1" applyAlignment="1" applyProtection="1"/>
    <xf numFmtId="0" fontId="1" fillId="8" borderId="0" xfId="0" applyNumberFormat="1" applyFont="1" applyFill="1" applyBorder="1" applyAlignment="1" applyProtection="1"/>
    <xf numFmtId="1" fontId="3" fillId="8" borderId="1" xfId="0" applyNumberFormat="1" applyFont="1" applyFill="1" applyBorder="1" applyAlignment="1" applyProtection="1">
      <alignment horizontal="center"/>
    </xf>
    <xf numFmtId="49" fontId="1" fillId="8" borderId="1" xfId="0" applyNumberFormat="1" applyFont="1" applyFill="1" applyBorder="1" applyAlignment="1" applyProtection="1">
      <alignment horizontal="left"/>
    </xf>
    <xf numFmtId="44" fontId="23" fillId="8" borderId="0" xfId="0" applyNumberFormat="1" applyFont="1" applyFill="1"/>
    <xf numFmtId="44" fontId="7" fillId="8" borderId="0" xfId="0" applyNumberFormat="1" applyFont="1" applyFill="1" applyAlignment="1">
      <alignment horizontal="center"/>
    </xf>
    <xf numFmtId="0" fontId="7" fillId="8" borderId="1" xfId="0" applyFont="1" applyFill="1" applyBorder="1" applyAlignment="1">
      <alignment horizontal="left"/>
    </xf>
    <xf numFmtId="165" fontId="1" fillId="8" borderId="1" xfId="0" applyNumberFormat="1" applyFont="1" applyFill="1" applyBorder="1" applyAlignment="1" applyProtection="1"/>
    <xf numFmtId="1" fontId="1" fillId="8" borderId="1" xfId="0" applyNumberFormat="1" applyFont="1" applyFill="1" applyBorder="1" applyAlignment="1" applyProtection="1">
      <alignment horizontal="left"/>
    </xf>
    <xf numFmtId="1" fontId="1" fillId="8" borderId="1" xfId="0" applyNumberFormat="1" applyFont="1" applyFill="1" applyBorder="1" applyAlignment="1" applyProtection="1">
      <alignment horizontal="center"/>
    </xf>
    <xf numFmtId="44" fontId="1" fillId="8" borderId="1" xfId="1" applyFont="1" applyFill="1" applyBorder="1" applyAlignment="1" applyProtection="1">
      <alignment horizontal="center"/>
    </xf>
    <xf numFmtId="1" fontId="1" fillId="8" borderId="0" xfId="0" applyNumberFormat="1" applyFont="1" applyFill="1" applyBorder="1" applyAlignment="1" applyProtection="1">
      <alignment horizontal="center"/>
    </xf>
    <xf numFmtId="44" fontId="1" fillId="8" borderId="1" xfId="1" applyFont="1" applyFill="1" applyBorder="1" applyAlignment="1" applyProtection="1"/>
    <xf numFmtId="1" fontId="10" fillId="8" borderId="1" xfId="0" applyNumberFormat="1" applyFont="1" applyFill="1" applyBorder="1" applyAlignment="1" applyProtection="1">
      <alignment horizontal="center"/>
    </xf>
    <xf numFmtId="4" fontId="19" fillId="8" borderId="1" xfId="0" applyNumberFormat="1" applyFont="1" applyFill="1" applyBorder="1" applyAlignment="1" applyProtection="1"/>
    <xf numFmtId="44" fontId="6" fillId="0" borderId="0" xfId="1" applyFont="1" applyFill="1" applyBorder="1" applyAlignment="1" applyProtection="1"/>
    <xf numFmtId="44" fontId="14" fillId="0" borderId="0" xfId="1" applyFont="1" applyFill="1" applyBorder="1" applyAlignment="1" applyProtection="1"/>
    <xf numFmtId="44" fontId="14" fillId="0" borderId="0" xfId="1" applyFont="1" applyFill="1" applyBorder="1" applyAlignment="1" applyProtection="1">
      <alignment horizontal="center"/>
    </xf>
    <xf numFmtId="44" fontId="10" fillId="0" borderId="1" xfId="1" applyFont="1" applyFill="1" applyBorder="1" applyAlignment="1" applyProtection="1">
      <alignment horizontal="center"/>
    </xf>
    <xf numFmtId="44" fontId="7" fillId="0" borderId="1" xfId="1" applyFont="1" applyFill="1" applyBorder="1" applyAlignment="1" applyProtection="1"/>
    <xf numFmtId="44" fontId="7" fillId="8" borderId="1" xfId="1" applyFont="1" applyFill="1" applyBorder="1" applyAlignment="1" applyProtection="1"/>
    <xf numFmtId="44" fontId="7" fillId="6" borderId="1" xfId="1" applyFont="1" applyFill="1" applyBorder="1" applyAlignment="1" applyProtection="1"/>
    <xf numFmtId="44" fontId="7" fillId="8" borderId="1" xfId="1" applyFont="1" applyFill="1" applyBorder="1" applyAlignment="1" applyProtection="1">
      <alignment horizontal="center"/>
    </xf>
    <xf numFmtId="44" fontId="7" fillId="4" borderId="1" xfId="1" applyFont="1" applyFill="1" applyBorder="1" applyAlignment="1" applyProtection="1"/>
    <xf numFmtId="44" fontId="7" fillId="0" borderId="0" xfId="1" applyFont="1" applyFill="1" applyBorder="1" applyAlignment="1" applyProtection="1"/>
    <xf numFmtId="0" fontId="13" fillId="9" borderId="0" xfId="0" applyNumberFormat="1" applyFont="1" applyFill="1" applyBorder="1" applyAlignment="1" applyProtection="1"/>
    <xf numFmtId="0" fontId="1" fillId="9" borderId="1" xfId="0" applyNumberFormat="1" applyFont="1" applyFill="1" applyBorder="1" applyAlignment="1" applyProtection="1">
      <alignment horizontal="center"/>
    </xf>
    <xf numFmtId="0" fontId="18" fillId="9" borderId="1" xfId="0" applyFont="1" applyFill="1" applyBorder="1" applyAlignment="1">
      <alignment horizontal="left" vertical="top"/>
    </xf>
    <xf numFmtId="0" fontId="21" fillId="9" borderId="1" xfId="0" applyFont="1" applyFill="1" applyBorder="1" applyAlignment="1">
      <alignment horizontal="left" vertical="top"/>
    </xf>
    <xf numFmtId="44" fontId="1" fillId="9" borderId="1" xfId="0" applyNumberFormat="1" applyFont="1" applyFill="1" applyBorder="1" applyAlignment="1" applyProtection="1"/>
    <xf numFmtId="1" fontId="10" fillId="9" borderId="1" xfId="0" applyNumberFormat="1" applyFont="1" applyFill="1" applyBorder="1" applyAlignment="1" applyProtection="1">
      <alignment horizontal="center"/>
    </xf>
    <xf numFmtId="0" fontId="1" fillId="9" borderId="1" xfId="0" applyNumberFormat="1" applyFont="1" applyFill="1" applyBorder="1" applyAlignment="1" applyProtection="1">
      <alignment horizontal="left"/>
    </xf>
    <xf numFmtId="0" fontId="1" fillId="9" borderId="1" xfId="0" applyNumberFormat="1" applyFont="1" applyFill="1" applyBorder="1" applyAlignment="1" applyProtection="1"/>
    <xf numFmtId="44" fontId="7" fillId="9" borderId="1" xfId="0" applyNumberFormat="1" applyFont="1" applyFill="1" applyBorder="1" applyAlignment="1" applyProtection="1"/>
    <xf numFmtId="44" fontId="7" fillId="9" borderId="1" xfId="1" applyFont="1" applyFill="1" applyBorder="1" applyAlignment="1" applyProtection="1"/>
    <xf numFmtId="4" fontId="1" fillId="9" borderId="1" xfId="0" applyNumberFormat="1" applyFont="1" applyFill="1" applyBorder="1" applyAlignment="1" applyProtection="1"/>
    <xf numFmtId="14" fontId="1" fillId="9" borderId="1" xfId="0" applyNumberFormat="1" applyFont="1" applyFill="1" applyBorder="1" applyAlignment="1" applyProtection="1"/>
    <xf numFmtId="0" fontId="1" fillId="9" borderId="0" xfId="0" applyNumberFormat="1" applyFont="1" applyFill="1" applyBorder="1" applyAlignment="1" applyProtection="1"/>
    <xf numFmtId="0" fontId="3" fillId="3" borderId="0" xfId="0" applyFont="1" applyFill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center"/>
    </xf>
    <xf numFmtId="0" fontId="13" fillId="0" borderId="8" xfId="0" applyNumberFormat="1" applyFont="1" applyFill="1" applyBorder="1" applyAlignment="1" applyProtection="1">
      <alignment horizontal="center"/>
    </xf>
    <xf numFmtId="0" fontId="13" fillId="0" borderId="9" xfId="0" applyNumberFormat="1" applyFont="1" applyFill="1" applyBorder="1" applyAlignment="1" applyProtection="1">
      <alignment horizontal="center"/>
    </xf>
    <xf numFmtId="0" fontId="13" fillId="0" borderId="10" xfId="0" applyNumberFormat="1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38"/>
  <sheetViews>
    <sheetView tabSelected="1" zoomScale="85" workbookViewId="0">
      <selection sqref="A1:A1048576"/>
    </sheetView>
  </sheetViews>
  <sheetFormatPr defaultColWidth="11.42578125" defaultRowHeight="15.75" customHeight="1"/>
  <cols>
    <col min="1" max="1" width="9.140625" style="34" customWidth="1"/>
    <col min="2" max="2" width="30.28515625" style="37" customWidth="1"/>
    <col min="3" max="3" width="40" style="46" customWidth="1"/>
    <col min="4" max="4" width="47.7109375" style="1" hidden="1" customWidth="1"/>
    <col min="5" max="5" width="39.85546875" style="9" hidden="1" customWidth="1"/>
    <col min="6" max="6" width="39.28515625" style="9" hidden="1" customWidth="1"/>
    <col min="7" max="7" width="16.140625" style="42" customWidth="1"/>
    <col min="8" max="8" width="12.7109375" style="104" customWidth="1"/>
    <col min="9" max="9" width="37.5703125" style="9" customWidth="1"/>
    <col min="10" max="10" width="16.85546875" style="1" customWidth="1"/>
    <col min="11" max="11" width="47.28515625" style="1" customWidth="1"/>
    <col min="12" max="12" width="14.28515625" style="21" bestFit="1" customWidth="1"/>
    <col min="13" max="13" width="16" style="135" bestFit="1" customWidth="1"/>
    <col min="14" max="14" width="11.5703125" style="2" hidden="1" customWidth="1"/>
    <col min="15" max="15" width="12.85546875" style="1" hidden="1" customWidth="1"/>
    <col min="16" max="16" width="12.28515625" style="1" hidden="1" customWidth="1"/>
    <col min="17" max="17" width="10.85546875" style="1" hidden="1" customWidth="1"/>
    <col min="18" max="18" width="17.5703125" style="1" hidden="1" customWidth="1"/>
    <col min="19" max="19" width="11.42578125" style="1" hidden="1" customWidth="1"/>
    <col min="20" max="20" width="10.85546875" style="1" hidden="1" customWidth="1"/>
    <col min="21" max="21" width="29.42578125" style="1" hidden="1" customWidth="1"/>
    <col min="22" max="22" width="17" style="1" hidden="1" customWidth="1"/>
    <col min="23" max="23" width="15" style="6" hidden="1" customWidth="1"/>
    <col min="24" max="24" width="11.7109375" style="1" hidden="1" customWidth="1"/>
    <col min="25" max="25" width="8.28515625" style="1" hidden="1" customWidth="1"/>
    <col min="26" max="26" width="24" style="1" hidden="1" customWidth="1"/>
    <col min="27" max="27" width="22.140625" style="1" hidden="1" customWidth="1"/>
    <col min="28" max="28" width="11.85546875" style="1" hidden="1" customWidth="1"/>
    <col min="29" max="29" width="10.5703125" style="1" hidden="1" customWidth="1"/>
    <col min="30" max="30" width="23.28515625" style="1" hidden="1" customWidth="1"/>
    <col min="31" max="31" width="0" style="1" hidden="1" customWidth="1"/>
    <col min="32" max="32" width="14.28515625" style="6" hidden="1" customWidth="1"/>
    <col min="33" max="33" width="12.85546875" style="6" hidden="1" customWidth="1"/>
    <col min="34" max="34" width="15.7109375" style="6" hidden="1" customWidth="1"/>
    <col min="35" max="35" width="16.140625" style="22" hidden="1" customWidth="1"/>
    <col min="36" max="36" width="0" style="1" hidden="1" customWidth="1"/>
    <col min="37" max="37" width="37.140625" style="1" hidden="1" customWidth="1"/>
    <col min="38" max="38" width="11.140625" style="1" hidden="1" customWidth="1"/>
    <col min="39" max="39" width="0" style="1" hidden="1" customWidth="1"/>
    <col min="40" max="40" width="16" style="1" hidden="1" customWidth="1"/>
    <col min="41" max="41" width="12" style="1" hidden="1" customWidth="1"/>
    <col min="42" max="45" width="0" style="1" hidden="1" customWidth="1"/>
    <col min="46" max="16384" width="11.42578125" style="1"/>
  </cols>
  <sheetData>
    <row r="1" spans="1:45" ht="15.75" customHeight="1">
      <c r="B1" s="44" t="s">
        <v>35</v>
      </c>
      <c r="E1" s="8"/>
      <c r="F1" s="19" t="s">
        <v>32</v>
      </c>
      <c r="G1" s="43"/>
    </row>
    <row r="2" spans="1:45" ht="15.75" customHeight="1">
      <c r="B2" s="37" t="s">
        <v>34</v>
      </c>
      <c r="C2" s="5"/>
      <c r="E2" s="12"/>
      <c r="F2" s="19" t="s">
        <v>30</v>
      </c>
      <c r="G2" s="43"/>
      <c r="I2" s="17"/>
      <c r="K2" s="13"/>
    </row>
    <row r="3" spans="1:45" ht="15.75" customHeight="1">
      <c r="B3" s="45" t="s">
        <v>1614</v>
      </c>
      <c r="E3" s="8"/>
      <c r="F3" s="19" t="s">
        <v>29</v>
      </c>
      <c r="G3" s="43"/>
      <c r="K3" s="13"/>
      <c r="V3" s="159"/>
      <c r="W3" s="159"/>
      <c r="X3" s="159"/>
      <c r="Y3" s="159"/>
      <c r="Z3" s="159"/>
    </row>
    <row r="4" spans="1:45" ht="15.75" customHeight="1">
      <c r="K4" s="13"/>
    </row>
    <row r="5" spans="1:45" ht="15.75" customHeight="1">
      <c r="K5" s="13"/>
    </row>
    <row r="6" spans="1:45" ht="15.75" customHeight="1">
      <c r="B6" s="158" t="s">
        <v>25</v>
      </c>
      <c r="K6" s="13"/>
      <c r="AK6" s="160"/>
      <c r="AL6" s="160"/>
    </row>
    <row r="7" spans="1:45" s="37" customFormat="1" ht="15.75" customHeight="1" thickBot="1">
      <c r="A7" s="35"/>
      <c r="B7" s="145" t="s">
        <v>1656</v>
      </c>
      <c r="C7" s="46"/>
      <c r="E7" s="36"/>
      <c r="F7" s="36"/>
      <c r="G7" s="40"/>
      <c r="H7" s="104"/>
      <c r="I7" s="36"/>
      <c r="L7" s="79"/>
      <c r="M7" s="136"/>
      <c r="N7" s="38"/>
      <c r="W7" s="40"/>
      <c r="AB7" s="80"/>
      <c r="AC7" s="80"/>
      <c r="AD7" s="80"/>
      <c r="AF7" s="40"/>
      <c r="AG7" s="40"/>
      <c r="AH7" s="40"/>
      <c r="AI7" s="81"/>
      <c r="AK7" s="161"/>
      <c r="AL7" s="161"/>
    </row>
    <row r="8" spans="1:45" s="37" customFormat="1" ht="15.75" customHeight="1">
      <c r="A8" s="35"/>
      <c r="C8" s="46"/>
      <c r="E8" s="36"/>
      <c r="F8" s="36"/>
      <c r="G8" s="40"/>
      <c r="H8" s="104"/>
      <c r="I8" s="36"/>
      <c r="L8" s="79"/>
      <c r="M8" s="137" t="s">
        <v>27</v>
      </c>
      <c r="N8" s="38"/>
      <c r="V8" s="39"/>
      <c r="W8" s="82"/>
      <c r="X8" s="83"/>
      <c r="Y8" s="83"/>
      <c r="Z8" s="84"/>
      <c r="AA8" s="85"/>
      <c r="AB8" s="162"/>
      <c r="AC8" s="163"/>
      <c r="AD8" s="164"/>
      <c r="AF8" s="40"/>
      <c r="AG8" s="40"/>
      <c r="AH8" s="40"/>
      <c r="AI8" s="81"/>
      <c r="AK8" s="86"/>
      <c r="AL8" s="86"/>
    </row>
    <row r="9" spans="1:45" s="46" customFormat="1" ht="15.75" customHeight="1">
      <c r="A9" s="52" t="s">
        <v>19</v>
      </c>
      <c r="B9" s="52" t="s">
        <v>18</v>
      </c>
      <c r="C9" s="11" t="s">
        <v>14</v>
      </c>
      <c r="D9" s="52" t="s">
        <v>15</v>
      </c>
      <c r="E9" s="50" t="s">
        <v>31</v>
      </c>
      <c r="F9" s="50" t="s">
        <v>16</v>
      </c>
      <c r="G9" s="54" t="s">
        <v>17</v>
      </c>
      <c r="H9" s="105" t="s">
        <v>20</v>
      </c>
      <c r="I9" s="50" t="s">
        <v>21</v>
      </c>
      <c r="J9" s="51" t="s">
        <v>22</v>
      </c>
      <c r="K9" s="51" t="s">
        <v>23</v>
      </c>
      <c r="L9" s="55" t="s">
        <v>24</v>
      </c>
      <c r="M9" s="138" t="s">
        <v>26</v>
      </c>
      <c r="N9" s="56"/>
      <c r="O9" s="51"/>
      <c r="P9" s="51"/>
      <c r="Q9" s="51"/>
      <c r="R9" s="51"/>
      <c r="S9" s="51"/>
      <c r="T9" s="51"/>
      <c r="U9" s="51"/>
      <c r="V9" s="51"/>
      <c r="W9" s="57"/>
      <c r="X9" s="51"/>
      <c r="Y9" s="51"/>
      <c r="Z9" s="51"/>
      <c r="AA9" s="51"/>
      <c r="AB9" s="52"/>
      <c r="AC9" s="51"/>
      <c r="AD9" s="51"/>
      <c r="AE9" s="51"/>
      <c r="AF9" s="57"/>
      <c r="AG9" s="57"/>
      <c r="AH9" s="57"/>
      <c r="AI9" s="58"/>
      <c r="AJ9" s="51"/>
      <c r="AK9" s="59"/>
      <c r="AL9" s="59"/>
      <c r="AM9" s="51"/>
      <c r="AN9" s="51"/>
      <c r="AO9" s="51"/>
      <c r="AP9" s="51"/>
      <c r="AQ9" s="51"/>
      <c r="AR9" s="51"/>
      <c r="AS9" s="51"/>
    </row>
    <row r="10" spans="1:45" s="47" customFormat="1" ht="15.75" customHeight="1">
      <c r="A10" s="60"/>
      <c r="B10" s="51" t="s">
        <v>0</v>
      </c>
      <c r="C10" s="11"/>
      <c r="D10" s="61"/>
      <c r="E10" s="53"/>
      <c r="F10" s="53"/>
      <c r="G10" s="41"/>
      <c r="H10" s="105"/>
      <c r="I10" s="53"/>
      <c r="J10" s="61"/>
      <c r="K10" s="61"/>
      <c r="L10" s="62"/>
      <c r="M10" s="139"/>
      <c r="N10" s="63"/>
      <c r="O10" s="61"/>
      <c r="P10" s="61"/>
      <c r="Q10" s="61"/>
      <c r="R10" s="61"/>
      <c r="S10" s="61"/>
      <c r="T10" s="61"/>
      <c r="U10" s="61"/>
      <c r="V10" s="61"/>
      <c r="W10" s="41"/>
      <c r="X10" s="61"/>
      <c r="Y10" s="61"/>
      <c r="Z10" s="61"/>
      <c r="AA10" s="61"/>
      <c r="AB10" s="61"/>
      <c r="AC10" s="61"/>
      <c r="AD10" s="61"/>
      <c r="AE10" s="61"/>
      <c r="AF10" s="41"/>
      <c r="AG10" s="41"/>
      <c r="AH10" s="41"/>
      <c r="AI10" s="64"/>
      <c r="AJ10" s="61"/>
      <c r="AK10" s="61"/>
      <c r="AL10" s="61"/>
      <c r="AM10" s="61"/>
      <c r="AN10" s="61"/>
      <c r="AO10" s="61"/>
      <c r="AP10" s="61"/>
      <c r="AQ10" s="61"/>
      <c r="AR10" s="61"/>
      <c r="AS10" s="61"/>
    </row>
    <row r="11" spans="1:45" s="121" customFormat="1" ht="15.75" customHeight="1">
      <c r="A11" s="109">
        <v>1</v>
      </c>
      <c r="B11" s="110" t="s">
        <v>36</v>
      </c>
      <c r="C11" s="110" t="s">
        <v>1377</v>
      </c>
      <c r="D11" s="111" t="s">
        <v>1550</v>
      </c>
      <c r="E11" s="112" t="s">
        <v>361</v>
      </c>
      <c r="F11" s="112" t="s">
        <v>362</v>
      </c>
      <c r="G11" s="113">
        <f>AI11</f>
        <v>0</v>
      </c>
      <c r="H11" s="114">
        <f>15000+A11</f>
        <v>15001</v>
      </c>
      <c r="I11" s="115" t="s">
        <v>1615</v>
      </c>
      <c r="J11" s="116"/>
      <c r="K11" s="116"/>
      <c r="L11" s="117">
        <f t="shared" ref="L11:L24" si="0">M11-G11</f>
        <v>0</v>
      </c>
      <c r="M11" s="140">
        <v>0</v>
      </c>
      <c r="N11" s="118"/>
      <c r="O11" s="119"/>
      <c r="P11" s="120"/>
      <c r="Q11" s="119"/>
      <c r="R11" s="119"/>
      <c r="S11" s="119"/>
      <c r="T11" s="119"/>
      <c r="U11" s="119"/>
      <c r="V11" s="119"/>
      <c r="W11" s="113"/>
      <c r="X11" s="120"/>
      <c r="Y11" s="119"/>
      <c r="Z11" s="119"/>
      <c r="AA11" s="119"/>
      <c r="AB11" s="119"/>
      <c r="AC11" s="119"/>
      <c r="AD11" s="119"/>
      <c r="AE11" s="119"/>
      <c r="AF11" s="113"/>
      <c r="AG11" s="113"/>
      <c r="AH11" s="113"/>
      <c r="AI11" s="113"/>
      <c r="AJ11" s="120"/>
      <c r="AK11" s="119"/>
      <c r="AL11" s="119"/>
      <c r="AM11" s="119"/>
      <c r="AN11" s="119"/>
      <c r="AO11" s="119"/>
      <c r="AP11" s="119"/>
      <c r="AQ11" s="119"/>
      <c r="AR11" s="119"/>
      <c r="AS11" s="119"/>
    </row>
    <row r="12" spans="1:45" s="100" customFormat="1" ht="15.75" hidden="1" customHeight="1">
      <c r="A12" s="90">
        <f>A11+1</f>
        <v>2</v>
      </c>
      <c r="B12" s="91" t="s">
        <v>44</v>
      </c>
      <c r="C12" s="91" t="s">
        <v>1378</v>
      </c>
      <c r="D12" s="92" t="s">
        <v>1381</v>
      </c>
      <c r="E12" s="93" t="s">
        <v>387</v>
      </c>
      <c r="F12" s="93" t="s">
        <v>388</v>
      </c>
      <c r="G12" s="94">
        <f>AI12</f>
        <v>0</v>
      </c>
      <c r="H12" s="106">
        <f>15000+A12</f>
        <v>15002</v>
      </c>
      <c r="I12" s="95"/>
      <c r="J12" s="98"/>
      <c r="K12" s="98"/>
      <c r="L12" s="108">
        <f t="shared" si="0"/>
        <v>0</v>
      </c>
      <c r="M12" s="141"/>
      <c r="N12" s="97"/>
      <c r="O12" s="98"/>
      <c r="P12" s="98"/>
      <c r="Q12" s="98"/>
      <c r="R12" s="98"/>
      <c r="S12" s="98"/>
      <c r="T12" s="98"/>
      <c r="U12" s="98"/>
      <c r="V12" s="98"/>
      <c r="W12" s="94"/>
      <c r="X12" s="98"/>
      <c r="Y12" s="98"/>
      <c r="Z12" s="98"/>
      <c r="AA12" s="98"/>
      <c r="AB12" s="98"/>
      <c r="AC12" s="98"/>
      <c r="AD12" s="98"/>
      <c r="AE12" s="98"/>
      <c r="AF12" s="94"/>
      <c r="AG12" s="94"/>
      <c r="AH12" s="94"/>
      <c r="AI12" s="94"/>
      <c r="AJ12" s="99"/>
      <c r="AK12" s="98"/>
      <c r="AL12" s="98"/>
      <c r="AM12" s="98"/>
      <c r="AN12" s="98"/>
      <c r="AO12" s="98"/>
      <c r="AP12" s="98"/>
      <c r="AQ12" s="98"/>
      <c r="AR12" s="98"/>
      <c r="AS12" s="98"/>
    </row>
    <row r="13" spans="1:45" s="100" customFormat="1" ht="16.5" hidden="1" customHeight="1">
      <c r="A13" s="90">
        <f t="shared" ref="A13:A24" si="1">A12+1</f>
        <v>3</v>
      </c>
      <c r="B13" s="91" t="s">
        <v>45</v>
      </c>
      <c r="C13" s="91" t="s">
        <v>389</v>
      </c>
      <c r="D13" s="93" t="s">
        <v>1382</v>
      </c>
      <c r="E13" s="93" t="s">
        <v>390</v>
      </c>
      <c r="F13" s="93" t="s">
        <v>388</v>
      </c>
      <c r="G13" s="94">
        <f>AI13</f>
        <v>0</v>
      </c>
      <c r="H13" s="106">
        <f t="shared" ref="H13:H23" si="2">15000+A13</f>
        <v>15003</v>
      </c>
      <c r="I13" s="101"/>
      <c r="J13" s="98"/>
      <c r="K13" s="96"/>
      <c r="L13" s="108">
        <f t="shared" si="0"/>
        <v>0</v>
      </c>
      <c r="M13" s="141"/>
      <c r="N13" s="97"/>
      <c r="O13" s="98"/>
      <c r="P13" s="98"/>
      <c r="Q13" s="98"/>
      <c r="R13" s="98"/>
      <c r="S13" s="98"/>
      <c r="T13" s="98"/>
      <c r="U13" s="98"/>
      <c r="V13" s="98"/>
      <c r="W13" s="94"/>
      <c r="X13" s="99"/>
      <c r="Y13" s="98"/>
      <c r="Z13" s="98"/>
      <c r="AA13" s="98"/>
      <c r="AB13" s="98"/>
      <c r="AC13" s="98"/>
      <c r="AD13" s="98"/>
      <c r="AE13" s="98"/>
      <c r="AF13" s="94"/>
      <c r="AG13" s="94"/>
      <c r="AH13" s="94"/>
      <c r="AI13" s="94"/>
      <c r="AJ13" s="99"/>
      <c r="AK13" s="98"/>
      <c r="AL13" s="98"/>
      <c r="AM13" s="98"/>
      <c r="AN13" s="98"/>
      <c r="AO13" s="98"/>
      <c r="AP13" s="98"/>
      <c r="AQ13" s="98"/>
      <c r="AR13" s="98"/>
      <c r="AS13" s="98"/>
    </row>
    <row r="14" spans="1:45" s="100" customFormat="1" ht="16.5" hidden="1" customHeight="1">
      <c r="A14" s="90">
        <f t="shared" si="1"/>
        <v>4</v>
      </c>
      <c r="B14" s="91" t="s">
        <v>48</v>
      </c>
      <c r="C14" s="91" t="s">
        <v>401</v>
      </c>
      <c r="D14" s="93" t="s">
        <v>1383</v>
      </c>
      <c r="E14" s="93" t="s">
        <v>402</v>
      </c>
      <c r="F14" s="93" t="s">
        <v>403</v>
      </c>
      <c r="G14" s="94">
        <f>AI14</f>
        <v>0</v>
      </c>
      <c r="H14" s="106">
        <f t="shared" si="2"/>
        <v>15004</v>
      </c>
      <c r="I14" s="95"/>
      <c r="J14" s="98"/>
      <c r="K14" s="98"/>
      <c r="L14" s="108">
        <f t="shared" si="0"/>
        <v>0</v>
      </c>
      <c r="M14" s="141"/>
      <c r="N14" s="97"/>
      <c r="O14" s="98"/>
      <c r="P14" s="98"/>
      <c r="Q14" s="98"/>
      <c r="R14" s="98"/>
      <c r="S14" s="98"/>
      <c r="T14" s="98"/>
      <c r="U14" s="98"/>
      <c r="V14" s="98"/>
      <c r="W14" s="94"/>
      <c r="X14" s="99"/>
      <c r="Y14" s="98"/>
      <c r="Z14" s="98"/>
      <c r="AA14" s="98"/>
      <c r="AB14" s="99"/>
      <c r="AC14" s="98"/>
      <c r="AD14" s="98"/>
      <c r="AE14" s="98"/>
      <c r="AF14" s="94"/>
      <c r="AG14" s="94"/>
      <c r="AH14" s="94"/>
      <c r="AI14" s="94"/>
      <c r="AJ14" s="99"/>
      <c r="AK14" s="98"/>
      <c r="AL14" s="98"/>
      <c r="AM14" s="98"/>
      <c r="AN14" s="98"/>
      <c r="AO14" s="98"/>
      <c r="AP14" s="98"/>
      <c r="AQ14" s="98"/>
      <c r="AR14" s="98"/>
      <c r="AS14" s="98"/>
    </row>
    <row r="15" spans="1:45" s="100" customFormat="1" ht="17.25" hidden="1" customHeight="1">
      <c r="A15" s="90">
        <f t="shared" si="1"/>
        <v>5</v>
      </c>
      <c r="B15" s="91" t="s">
        <v>37</v>
      </c>
      <c r="C15" s="91" t="s">
        <v>363</v>
      </c>
      <c r="D15" s="93" t="s">
        <v>364</v>
      </c>
      <c r="E15" s="93" t="s">
        <v>1521</v>
      </c>
      <c r="F15" s="93" t="s">
        <v>365</v>
      </c>
      <c r="G15" s="94">
        <f>AI15</f>
        <v>0</v>
      </c>
      <c r="H15" s="106">
        <f t="shared" si="2"/>
        <v>15005</v>
      </c>
      <c r="I15" s="95"/>
      <c r="J15" s="96"/>
      <c r="K15" s="98"/>
      <c r="L15" s="108">
        <f t="shared" si="0"/>
        <v>0</v>
      </c>
      <c r="M15" s="141"/>
      <c r="N15" s="97"/>
      <c r="O15" s="98"/>
      <c r="P15" s="98"/>
      <c r="Q15" s="98"/>
      <c r="R15" s="98"/>
      <c r="S15" s="98"/>
      <c r="T15" s="98"/>
      <c r="U15" s="98"/>
      <c r="V15" s="98"/>
      <c r="W15" s="94"/>
      <c r="X15" s="98"/>
      <c r="Y15" s="98"/>
      <c r="Z15" s="98"/>
      <c r="AA15" s="98"/>
      <c r="AB15" s="98"/>
      <c r="AC15" s="98"/>
      <c r="AD15" s="98"/>
      <c r="AE15" s="98"/>
      <c r="AF15" s="94"/>
      <c r="AG15" s="94"/>
      <c r="AH15" s="94"/>
      <c r="AI15" s="94"/>
      <c r="AJ15" s="99"/>
      <c r="AK15" s="98"/>
      <c r="AL15" s="98"/>
      <c r="AM15" s="98"/>
      <c r="AN15" s="98"/>
      <c r="AO15" s="98"/>
      <c r="AP15" s="98"/>
      <c r="AQ15" s="98"/>
      <c r="AR15" s="98"/>
      <c r="AS15" s="98"/>
    </row>
    <row r="16" spans="1:45" s="100" customFormat="1" ht="15.75" hidden="1" customHeight="1">
      <c r="A16" s="90">
        <f t="shared" si="1"/>
        <v>6</v>
      </c>
      <c r="B16" s="91" t="s">
        <v>42</v>
      </c>
      <c r="C16" s="91" t="s">
        <v>381</v>
      </c>
      <c r="D16" s="93" t="s">
        <v>382</v>
      </c>
      <c r="E16" s="93" t="s">
        <v>383</v>
      </c>
      <c r="F16" s="93" t="s">
        <v>384</v>
      </c>
      <c r="G16" s="94">
        <f>AI16</f>
        <v>0</v>
      </c>
      <c r="H16" s="106">
        <f t="shared" si="2"/>
        <v>15006</v>
      </c>
      <c r="I16" s="95"/>
      <c r="J16" s="98"/>
      <c r="K16" s="98"/>
      <c r="L16" s="108">
        <f t="shared" si="0"/>
        <v>0</v>
      </c>
      <c r="M16" s="141"/>
      <c r="N16" s="97"/>
      <c r="O16" s="98"/>
      <c r="P16" s="99"/>
      <c r="Q16" s="98"/>
      <c r="R16" s="98"/>
      <c r="S16" s="98"/>
      <c r="T16" s="98"/>
      <c r="U16" s="98"/>
      <c r="V16" s="98"/>
      <c r="W16" s="94"/>
      <c r="X16" s="99"/>
      <c r="Y16" s="98"/>
      <c r="Z16" s="98"/>
      <c r="AA16" s="98"/>
      <c r="AB16" s="98"/>
      <c r="AC16" s="98"/>
      <c r="AD16" s="98"/>
      <c r="AE16" s="98"/>
      <c r="AF16" s="94"/>
      <c r="AG16" s="94"/>
      <c r="AH16" s="94"/>
      <c r="AI16" s="94"/>
      <c r="AJ16" s="99"/>
      <c r="AK16" s="98"/>
      <c r="AL16" s="98"/>
      <c r="AM16" s="98"/>
      <c r="AN16" s="98"/>
      <c r="AO16" s="98"/>
      <c r="AP16" s="98"/>
      <c r="AQ16" s="98"/>
      <c r="AR16" s="98"/>
      <c r="AS16" s="98"/>
    </row>
    <row r="17" spans="1:256" s="100" customFormat="1" ht="15.75" hidden="1" customHeight="1">
      <c r="A17" s="90">
        <f t="shared" si="1"/>
        <v>7</v>
      </c>
      <c r="B17" s="91" t="s">
        <v>43</v>
      </c>
      <c r="C17" s="91" t="s">
        <v>381</v>
      </c>
      <c r="D17" s="93" t="s">
        <v>382</v>
      </c>
      <c r="E17" s="93" t="s">
        <v>385</v>
      </c>
      <c r="F17" s="93" t="s">
        <v>386</v>
      </c>
      <c r="G17" s="94">
        <f>AI17</f>
        <v>0</v>
      </c>
      <c r="H17" s="106">
        <f t="shared" si="2"/>
        <v>15007</v>
      </c>
      <c r="I17" s="95"/>
      <c r="J17" s="98"/>
      <c r="K17" s="98"/>
      <c r="L17" s="108">
        <f t="shared" si="0"/>
        <v>0</v>
      </c>
      <c r="M17" s="141"/>
      <c r="N17" s="97"/>
      <c r="O17" s="98"/>
      <c r="P17" s="98"/>
      <c r="Q17" s="98"/>
      <c r="R17" s="98"/>
      <c r="S17" s="98"/>
      <c r="T17" s="98"/>
      <c r="U17" s="98"/>
      <c r="V17" s="98"/>
      <c r="W17" s="94"/>
      <c r="X17" s="99"/>
      <c r="Y17" s="98"/>
      <c r="Z17" s="98"/>
      <c r="AA17" s="98"/>
      <c r="AB17" s="98"/>
      <c r="AC17" s="98"/>
      <c r="AD17" s="98"/>
      <c r="AE17" s="98"/>
      <c r="AF17" s="94"/>
      <c r="AG17" s="94"/>
      <c r="AH17" s="94"/>
      <c r="AI17" s="94"/>
      <c r="AJ17" s="99"/>
      <c r="AK17" s="98"/>
      <c r="AL17" s="98"/>
      <c r="AM17" s="98"/>
      <c r="AN17" s="98"/>
      <c r="AO17" s="98"/>
      <c r="AP17" s="98"/>
      <c r="AQ17" s="98"/>
      <c r="AR17" s="98"/>
      <c r="AS17" s="98"/>
    </row>
    <row r="18" spans="1:256" s="100" customFormat="1" ht="15.75" hidden="1" customHeight="1">
      <c r="A18" s="90">
        <f>A17+1</f>
        <v>8</v>
      </c>
      <c r="B18" s="91" t="s">
        <v>46</v>
      </c>
      <c r="C18" s="91" t="s">
        <v>391</v>
      </c>
      <c r="D18" s="93" t="s">
        <v>392</v>
      </c>
      <c r="E18" s="93" t="s">
        <v>393</v>
      </c>
      <c r="F18" s="93" t="s">
        <v>394</v>
      </c>
      <c r="G18" s="94">
        <f>AI18</f>
        <v>0</v>
      </c>
      <c r="H18" s="106">
        <f t="shared" si="2"/>
        <v>15008</v>
      </c>
      <c r="I18" s="95"/>
      <c r="J18" s="96"/>
      <c r="K18" s="102"/>
      <c r="L18" s="108">
        <f t="shared" si="0"/>
        <v>0</v>
      </c>
      <c r="M18" s="141"/>
      <c r="N18" s="97"/>
      <c r="O18" s="98"/>
      <c r="P18" s="98"/>
      <c r="Q18" s="98"/>
      <c r="R18" s="98"/>
      <c r="S18" s="98"/>
      <c r="T18" s="98"/>
      <c r="U18" s="98"/>
      <c r="V18" s="98"/>
      <c r="W18" s="94"/>
      <c r="X18" s="99"/>
      <c r="Y18" s="98"/>
      <c r="Z18" s="98"/>
      <c r="AA18" s="98"/>
      <c r="AB18" s="98"/>
      <c r="AC18" s="98"/>
      <c r="AD18" s="98"/>
      <c r="AE18" s="98"/>
      <c r="AF18" s="94"/>
      <c r="AG18" s="94"/>
      <c r="AH18" s="94"/>
      <c r="AI18" s="94"/>
      <c r="AJ18" s="99"/>
      <c r="AK18" s="98"/>
      <c r="AL18" s="98"/>
      <c r="AM18" s="98"/>
      <c r="AN18" s="98"/>
      <c r="AO18" s="98"/>
      <c r="AP18" s="98"/>
      <c r="AQ18" s="98"/>
      <c r="AR18" s="98"/>
      <c r="AS18" s="98"/>
    </row>
    <row r="19" spans="1:256" s="100" customFormat="1" ht="15.75" hidden="1" customHeight="1">
      <c r="A19" s="90">
        <f t="shared" si="1"/>
        <v>9</v>
      </c>
      <c r="B19" s="91" t="s">
        <v>38</v>
      </c>
      <c r="C19" s="91" t="s">
        <v>366</v>
      </c>
      <c r="D19" s="93" t="s">
        <v>367</v>
      </c>
      <c r="E19" s="93" t="s">
        <v>368</v>
      </c>
      <c r="F19" s="93" t="s">
        <v>369</v>
      </c>
      <c r="G19" s="94">
        <f>AI19</f>
        <v>0</v>
      </c>
      <c r="H19" s="106">
        <f t="shared" si="2"/>
        <v>15009</v>
      </c>
      <c r="I19" s="95"/>
      <c r="J19" s="98"/>
      <c r="K19" s="96"/>
      <c r="L19" s="108">
        <f t="shared" si="0"/>
        <v>0</v>
      </c>
      <c r="M19" s="141"/>
      <c r="N19" s="97"/>
      <c r="O19" s="98"/>
      <c r="P19" s="98"/>
      <c r="Q19" s="98"/>
      <c r="R19" s="98"/>
      <c r="S19" s="98"/>
      <c r="T19" s="98"/>
      <c r="U19" s="98"/>
      <c r="V19" s="98"/>
      <c r="W19" s="94"/>
      <c r="X19" s="98"/>
      <c r="Y19" s="98"/>
      <c r="Z19" s="98"/>
      <c r="AA19" s="98"/>
      <c r="AB19" s="98"/>
      <c r="AC19" s="98"/>
      <c r="AD19" s="98"/>
      <c r="AE19" s="98"/>
      <c r="AF19" s="94"/>
      <c r="AG19" s="94"/>
      <c r="AH19" s="94"/>
      <c r="AI19" s="94"/>
      <c r="AJ19" s="99"/>
      <c r="AK19" s="98"/>
      <c r="AL19" s="98"/>
      <c r="AM19" s="98"/>
      <c r="AN19" s="98"/>
      <c r="AO19" s="98"/>
      <c r="AP19" s="98"/>
      <c r="AQ19" s="98"/>
      <c r="AR19" s="98"/>
      <c r="AS19" s="98"/>
    </row>
    <row r="20" spans="1:256" s="100" customFormat="1" ht="15.75" hidden="1" customHeight="1">
      <c r="A20" s="90">
        <f t="shared" si="1"/>
        <v>10</v>
      </c>
      <c r="B20" s="91" t="s">
        <v>1522</v>
      </c>
      <c r="C20" s="91" t="s">
        <v>398</v>
      </c>
      <c r="D20" s="93" t="s">
        <v>399</v>
      </c>
      <c r="E20" s="93" t="s">
        <v>1523</v>
      </c>
      <c r="F20" s="93" t="s">
        <v>400</v>
      </c>
      <c r="G20" s="94">
        <f>AI20</f>
        <v>0</v>
      </c>
      <c r="H20" s="106">
        <f t="shared" si="2"/>
        <v>15010</v>
      </c>
      <c r="I20" s="95"/>
      <c r="J20" s="96"/>
      <c r="K20" s="96"/>
      <c r="L20" s="108">
        <f t="shared" si="0"/>
        <v>0</v>
      </c>
      <c r="M20" s="141"/>
      <c r="N20" s="97"/>
      <c r="O20" s="98"/>
      <c r="P20" s="98"/>
      <c r="Q20" s="98"/>
      <c r="R20" s="98"/>
      <c r="S20" s="98"/>
      <c r="T20" s="98"/>
      <c r="U20" s="98"/>
      <c r="V20" s="99"/>
      <c r="W20" s="94"/>
      <c r="X20" s="99"/>
      <c r="Y20" s="98"/>
      <c r="Z20" s="98"/>
      <c r="AA20" s="98"/>
      <c r="AB20" s="99"/>
      <c r="AC20" s="98"/>
      <c r="AD20" s="98"/>
      <c r="AE20" s="98"/>
      <c r="AF20" s="94"/>
      <c r="AG20" s="94"/>
      <c r="AH20" s="94"/>
      <c r="AI20" s="94"/>
      <c r="AJ20" s="99"/>
      <c r="AK20" s="98"/>
      <c r="AL20" s="98"/>
      <c r="AM20" s="98"/>
      <c r="AN20" s="98"/>
      <c r="AO20" s="98"/>
      <c r="AP20" s="98"/>
      <c r="AQ20" s="98"/>
      <c r="AR20" s="98"/>
      <c r="AS20" s="98"/>
    </row>
    <row r="21" spans="1:256" s="100" customFormat="1" ht="15.75" hidden="1" customHeight="1">
      <c r="A21" s="90">
        <f t="shared" si="1"/>
        <v>11</v>
      </c>
      <c r="B21" s="91" t="s">
        <v>41</v>
      </c>
      <c r="C21" s="91" t="s">
        <v>377</v>
      </c>
      <c r="D21" s="93" t="s">
        <v>378</v>
      </c>
      <c r="E21" s="93" t="s">
        <v>379</v>
      </c>
      <c r="F21" s="93" t="s">
        <v>380</v>
      </c>
      <c r="G21" s="94">
        <f>AI21</f>
        <v>0</v>
      </c>
      <c r="H21" s="106">
        <f t="shared" si="2"/>
        <v>15011</v>
      </c>
      <c r="I21" s="95"/>
      <c r="J21" s="96"/>
      <c r="K21" s="102"/>
      <c r="L21" s="108">
        <f t="shared" si="0"/>
        <v>0</v>
      </c>
      <c r="M21" s="141"/>
      <c r="N21" s="97"/>
      <c r="O21" s="98"/>
      <c r="P21" s="98"/>
      <c r="Q21" s="98"/>
      <c r="R21" s="98"/>
      <c r="S21" s="98"/>
      <c r="T21" s="98"/>
      <c r="U21" s="98"/>
      <c r="V21" s="98"/>
      <c r="W21" s="94"/>
      <c r="X21" s="99"/>
      <c r="Y21" s="98"/>
      <c r="Z21" s="98"/>
      <c r="AA21" s="98"/>
      <c r="AB21" s="99"/>
      <c r="AC21" s="98"/>
      <c r="AD21" s="99"/>
      <c r="AE21" s="98"/>
      <c r="AF21" s="94"/>
      <c r="AG21" s="94"/>
      <c r="AH21" s="94"/>
      <c r="AI21" s="94"/>
      <c r="AJ21" s="99"/>
      <c r="AK21" s="98"/>
      <c r="AL21" s="98"/>
      <c r="AM21" s="98"/>
      <c r="AN21" s="98"/>
      <c r="AO21" s="98"/>
      <c r="AP21" s="98"/>
      <c r="AQ21" s="98"/>
      <c r="AR21" s="98"/>
      <c r="AS21" s="98"/>
    </row>
    <row r="22" spans="1:256" s="100" customFormat="1" ht="18" hidden="1" customHeight="1">
      <c r="A22" s="90">
        <f t="shared" si="1"/>
        <v>12</v>
      </c>
      <c r="B22" s="91" t="s">
        <v>47</v>
      </c>
      <c r="C22" s="91" t="s">
        <v>395</v>
      </c>
      <c r="D22" s="93" t="s">
        <v>1384</v>
      </c>
      <c r="E22" s="93" t="s">
        <v>396</v>
      </c>
      <c r="F22" s="93" t="s">
        <v>397</v>
      </c>
      <c r="G22" s="94">
        <f>AI22</f>
        <v>0</v>
      </c>
      <c r="H22" s="106">
        <f t="shared" si="2"/>
        <v>15012</v>
      </c>
      <c r="I22" s="95"/>
      <c r="J22" s="98"/>
      <c r="K22" s="98"/>
      <c r="L22" s="108">
        <f t="shared" si="0"/>
        <v>0</v>
      </c>
      <c r="M22" s="141"/>
      <c r="N22" s="97"/>
      <c r="O22" s="98"/>
      <c r="P22" s="98"/>
      <c r="Q22" s="98"/>
      <c r="R22" s="98"/>
      <c r="S22" s="98"/>
      <c r="T22" s="98"/>
      <c r="U22" s="98"/>
      <c r="V22" s="98"/>
      <c r="W22" s="94"/>
      <c r="X22" s="99"/>
      <c r="Y22" s="98"/>
      <c r="Z22" s="98"/>
      <c r="AA22" s="98"/>
      <c r="AB22" s="98"/>
      <c r="AC22" s="98"/>
      <c r="AD22" s="98"/>
      <c r="AE22" s="98"/>
      <c r="AF22" s="103"/>
      <c r="AG22" s="94"/>
      <c r="AH22" s="94"/>
      <c r="AI22" s="94"/>
      <c r="AJ22" s="99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256" s="100" customFormat="1" ht="15.75" customHeight="1">
      <c r="A23" s="90">
        <f t="shared" si="1"/>
        <v>13</v>
      </c>
      <c r="B23" s="91" t="s">
        <v>40</v>
      </c>
      <c r="C23" s="91" t="s">
        <v>374</v>
      </c>
      <c r="D23" s="93" t="s">
        <v>1385</v>
      </c>
      <c r="E23" s="93" t="s">
        <v>375</v>
      </c>
      <c r="F23" s="93" t="s">
        <v>376</v>
      </c>
      <c r="G23" s="94">
        <f>AI23</f>
        <v>0</v>
      </c>
      <c r="H23" s="106">
        <f t="shared" si="2"/>
        <v>15013</v>
      </c>
      <c r="I23" s="95" t="s">
        <v>1616</v>
      </c>
      <c r="J23" s="98" t="s">
        <v>1617</v>
      </c>
      <c r="K23" s="98" t="s">
        <v>1652</v>
      </c>
      <c r="L23" s="108">
        <f t="shared" si="0"/>
        <v>318.11</v>
      </c>
      <c r="M23" s="141">
        <v>318.11</v>
      </c>
      <c r="N23" s="97"/>
      <c r="O23" s="98"/>
      <c r="P23" s="98"/>
      <c r="Q23" s="98"/>
      <c r="R23" s="98"/>
      <c r="S23" s="98"/>
      <c r="T23" s="98"/>
      <c r="U23" s="98"/>
      <c r="V23" s="98"/>
      <c r="W23" s="94"/>
      <c r="X23" s="98"/>
      <c r="Y23" s="98"/>
      <c r="Z23" s="98"/>
      <c r="AA23" s="98"/>
      <c r="AB23" s="98"/>
      <c r="AC23" s="98"/>
      <c r="AD23" s="98"/>
      <c r="AE23" s="98"/>
      <c r="AF23" s="94"/>
      <c r="AG23" s="94"/>
      <c r="AH23" s="94"/>
      <c r="AI23" s="94"/>
      <c r="AJ23" s="99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256" s="72" customFormat="1" ht="15.75" hidden="1" customHeight="1">
      <c r="A24" s="66">
        <f t="shared" si="1"/>
        <v>14</v>
      </c>
      <c r="B24" s="49" t="s">
        <v>39</v>
      </c>
      <c r="C24" s="49" t="s">
        <v>370</v>
      </c>
      <c r="D24" s="78" t="s">
        <v>371</v>
      </c>
      <c r="E24" s="78" t="s">
        <v>372</v>
      </c>
      <c r="F24" s="78" t="s">
        <v>373</v>
      </c>
      <c r="G24" s="41">
        <f>AI24</f>
        <v>0</v>
      </c>
      <c r="H24" s="105">
        <f t="shared" ref="H24" si="3">H23+1</f>
        <v>15014</v>
      </c>
      <c r="I24" s="53"/>
      <c r="J24" s="61"/>
      <c r="K24" s="16"/>
      <c r="L24" s="62">
        <f t="shared" si="0"/>
        <v>0</v>
      </c>
      <c r="M24" s="139"/>
      <c r="N24" s="63"/>
      <c r="O24" s="61"/>
      <c r="P24" s="61"/>
      <c r="Q24" s="61"/>
      <c r="R24" s="61"/>
      <c r="S24" s="61"/>
      <c r="T24" s="61"/>
      <c r="U24" s="61"/>
      <c r="V24" s="61"/>
      <c r="W24" s="41"/>
      <c r="X24" s="61"/>
      <c r="Y24" s="61"/>
      <c r="Z24" s="61"/>
      <c r="AA24" s="61"/>
      <c r="AB24" s="61"/>
      <c r="AC24" s="61"/>
      <c r="AD24" s="61"/>
      <c r="AE24" s="61"/>
      <c r="AF24" s="41"/>
      <c r="AG24" s="41"/>
      <c r="AH24" s="41"/>
      <c r="AI24" s="64"/>
      <c r="AJ24" s="65"/>
      <c r="AK24" s="61"/>
      <c r="AL24" s="61"/>
      <c r="AM24" s="61"/>
      <c r="AN24" s="61"/>
      <c r="AO24" s="61"/>
      <c r="AP24" s="61"/>
      <c r="AQ24" s="61"/>
      <c r="AR24" s="61"/>
      <c r="AS24" s="61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</row>
    <row r="25" spans="1:256" s="47" customFormat="1" ht="15.75" customHeight="1">
      <c r="A25" s="60"/>
      <c r="B25" s="51" t="s">
        <v>1</v>
      </c>
      <c r="C25" s="50"/>
      <c r="D25" s="61"/>
      <c r="E25" s="53"/>
      <c r="F25" s="53"/>
      <c r="G25" s="41">
        <f>AI25</f>
        <v>0</v>
      </c>
      <c r="H25" s="105"/>
      <c r="I25" s="53"/>
      <c r="J25" s="61"/>
      <c r="K25" s="61"/>
      <c r="L25" s="62"/>
      <c r="M25" s="139"/>
      <c r="N25" s="63"/>
      <c r="O25" s="61"/>
      <c r="P25" s="61"/>
      <c r="Q25" s="61"/>
      <c r="R25" s="61"/>
      <c r="S25" s="61"/>
      <c r="T25" s="61"/>
      <c r="U25" s="61"/>
      <c r="V25" s="61"/>
      <c r="W25" s="41"/>
      <c r="X25" s="65"/>
      <c r="Y25" s="61"/>
      <c r="Z25" s="61"/>
      <c r="AA25" s="61"/>
      <c r="AB25" s="61"/>
      <c r="AC25" s="61"/>
      <c r="AD25" s="61"/>
      <c r="AE25" s="61"/>
      <c r="AF25" s="41"/>
      <c r="AG25" s="41"/>
      <c r="AH25" s="41"/>
      <c r="AI25" s="64"/>
      <c r="AJ25" s="65"/>
      <c r="AK25" s="61"/>
      <c r="AL25" s="61"/>
      <c r="AM25" s="61"/>
      <c r="AN25" s="61"/>
      <c r="AO25" s="61"/>
      <c r="AP25" s="61"/>
      <c r="AQ25" s="61"/>
      <c r="AR25" s="61"/>
      <c r="AS25" s="61"/>
    </row>
    <row r="26" spans="1:256" s="121" customFormat="1" ht="15.75" customHeight="1">
      <c r="A26" s="109">
        <v>15</v>
      </c>
      <c r="B26" s="110" t="s">
        <v>1551</v>
      </c>
      <c r="C26" s="110" t="s">
        <v>427</v>
      </c>
      <c r="D26" s="112" t="s">
        <v>1386</v>
      </c>
      <c r="E26" s="112" t="s">
        <v>1524</v>
      </c>
      <c r="F26" s="112" t="s">
        <v>428</v>
      </c>
      <c r="G26" s="113">
        <f>AI26</f>
        <v>0</v>
      </c>
      <c r="H26" s="122">
        <f>15000+A26</f>
        <v>15015</v>
      </c>
      <c r="I26" s="123" t="s">
        <v>1615</v>
      </c>
      <c r="J26" s="119"/>
      <c r="K26" s="119"/>
      <c r="L26" s="117">
        <f t="shared" ref="L26:L40" si="4">M26-G26</f>
        <v>0</v>
      </c>
      <c r="M26" s="140">
        <v>0</v>
      </c>
      <c r="N26" s="118"/>
      <c r="O26" s="119"/>
      <c r="P26" s="120"/>
      <c r="Q26" s="119"/>
      <c r="R26" s="119"/>
      <c r="S26" s="119"/>
      <c r="T26" s="119"/>
      <c r="U26" s="119"/>
      <c r="V26" s="119"/>
      <c r="W26" s="113"/>
      <c r="X26" s="119"/>
      <c r="Y26" s="119"/>
      <c r="Z26" s="119"/>
      <c r="AA26" s="119"/>
      <c r="AB26" s="119"/>
      <c r="AC26" s="119"/>
      <c r="AD26" s="119"/>
      <c r="AE26" s="119"/>
      <c r="AF26" s="124"/>
      <c r="AG26" s="125"/>
      <c r="AH26" s="113"/>
      <c r="AI26" s="113"/>
      <c r="AJ26" s="120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256" s="121" customFormat="1" ht="16.5" customHeight="1">
      <c r="A27" s="109">
        <f>A26+1</f>
        <v>16</v>
      </c>
      <c r="B27" s="110" t="s">
        <v>1552</v>
      </c>
      <c r="C27" s="110" t="s">
        <v>422</v>
      </c>
      <c r="D27" s="112" t="s">
        <v>1387</v>
      </c>
      <c r="E27" s="112" t="s">
        <v>1553</v>
      </c>
      <c r="F27" s="112" t="s">
        <v>423</v>
      </c>
      <c r="G27" s="113">
        <f>AI27</f>
        <v>0</v>
      </c>
      <c r="H27" s="122">
        <f t="shared" ref="H27:H40" si="5">15000+A27</f>
        <v>15016</v>
      </c>
      <c r="I27" s="123" t="s">
        <v>1615</v>
      </c>
      <c r="J27" s="116"/>
      <c r="K27" s="116"/>
      <c r="L27" s="117">
        <f t="shared" si="4"/>
        <v>0</v>
      </c>
      <c r="M27" s="140">
        <v>0</v>
      </c>
      <c r="N27" s="118"/>
      <c r="O27" s="119"/>
      <c r="P27" s="119"/>
      <c r="Q27" s="119"/>
      <c r="R27" s="119"/>
      <c r="S27" s="119"/>
      <c r="T27" s="119"/>
      <c r="U27" s="119"/>
      <c r="V27" s="119"/>
      <c r="W27" s="113"/>
      <c r="X27" s="119"/>
      <c r="Y27" s="119"/>
      <c r="Z27" s="119"/>
      <c r="AA27" s="119"/>
      <c r="AB27" s="119"/>
      <c r="AC27" s="119"/>
      <c r="AD27" s="119"/>
      <c r="AE27" s="119"/>
      <c r="AF27" s="113"/>
      <c r="AG27" s="113"/>
      <c r="AH27" s="113"/>
      <c r="AI27" s="113"/>
      <c r="AJ27" s="120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256" s="121" customFormat="1" ht="17.25" customHeight="1">
      <c r="A28" s="109">
        <f t="shared" ref="A28:A40" si="6">A27+1</f>
        <v>17</v>
      </c>
      <c r="B28" s="110" t="s">
        <v>1554</v>
      </c>
      <c r="C28" s="110" t="s">
        <v>414</v>
      </c>
      <c r="D28" s="112" t="s">
        <v>1388</v>
      </c>
      <c r="E28" s="112" t="s">
        <v>1555</v>
      </c>
      <c r="F28" s="112" t="s">
        <v>415</v>
      </c>
      <c r="G28" s="113">
        <f>AI28</f>
        <v>0</v>
      </c>
      <c r="H28" s="122">
        <f>15000+A28</f>
        <v>15017</v>
      </c>
      <c r="I28" s="126" t="s">
        <v>1615</v>
      </c>
      <c r="J28" s="116"/>
      <c r="K28" s="119"/>
      <c r="L28" s="117">
        <f t="shared" si="4"/>
        <v>0</v>
      </c>
      <c r="M28" s="140">
        <v>0</v>
      </c>
      <c r="N28" s="118"/>
      <c r="O28" s="119"/>
      <c r="P28" s="120"/>
      <c r="Q28" s="119"/>
      <c r="R28" s="119"/>
      <c r="S28" s="119"/>
      <c r="T28" s="119"/>
      <c r="U28" s="119"/>
      <c r="V28" s="119"/>
      <c r="W28" s="113"/>
      <c r="X28" s="119"/>
      <c r="Y28" s="119"/>
      <c r="Z28" s="119"/>
      <c r="AA28" s="119"/>
      <c r="AB28" s="119"/>
      <c r="AC28" s="119"/>
      <c r="AD28" s="119"/>
      <c r="AE28" s="119"/>
      <c r="AF28" s="113"/>
      <c r="AG28" s="113"/>
      <c r="AH28" s="113"/>
      <c r="AI28" s="113"/>
      <c r="AJ28" s="120"/>
      <c r="AK28" s="119"/>
      <c r="AL28" s="119"/>
      <c r="AM28" s="119"/>
      <c r="AN28" s="119"/>
      <c r="AO28" s="119"/>
      <c r="AP28" s="119"/>
      <c r="AQ28" s="119"/>
      <c r="AR28" s="119"/>
      <c r="AS28" s="119"/>
    </row>
    <row r="29" spans="1:256" s="47" customFormat="1" ht="15.75" hidden="1" customHeight="1">
      <c r="A29" s="60">
        <f t="shared" si="6"/>
        <v>18</v>
      </c>
      <c r="B29" s="49" t="s">
        <v>1556</v>
      </c>
      <c r="C29" s="49" t="s">
        <v>439</v>
      </c>
      <c r="D29" s="78" t="s">
        <v>1389</v>
      </c>
      <c r="E29" s="78" t="s">
        <v>440</v>
      </c>
      <c r="F29" s="78" t="s">
        <v>441</v>
      </c>
      <c r="G29" s="41">
        <f>AI29</f>
        <v>0</v>
      </c>
      <c r="H29" s="105">
        <f t="shared" si="5"/>
        <v>15018</v>
      </c>
      <c r="I29" s="73"/>
      <c r="J29" s="16"/>
      <c r="K29" s="61"/>
      <c r="L29" s="62">
        <f t="shared" si="4"/>
        <v>0</v>
      </c>
      <c r="M29" s="139"/>
      <c r="N29" s="63"/>
      <c r="O29" s="61"/>
      <c r="P29" s="61"/>
      <c r="Q29" s="61"/>
      <c r="R29" s="61"/>
      <c r="S29" s="61"/>
      <c r="T29" s="61"/>
      <c r="U29" s="61"/>
      <c r="V29" s="61"/>
      <c r="W29" s="41"/>
      <c r="X29" s="61"/>
      <c r="Y29" s="61"/>
      <c r="Z29" s="61"/>
      <c r="AA29" s="61"/>
      <c r="AB29" s="61"/>
      <c r="AC29" s="61"/>
      <c r="AD29" s="61"/>
      <c r="AE29" s="61"/>
      <c r="AF29" s="41"/>
      <c r="AG29" s="41"/>
      <c r="AH29" s="41"/>
      <c r="AI29" s="64"/>
      <c r="AJ29" s="65"/>
      <c r="AK29" s="61"/>
      <c r="AL29" s="61"/>
      <c r="AM29" s="61"/>
      <c r="AN29" s="61"/>
      <c r="AO29" s="61"/>
      <c r="AP29" s="61"/>
      <c r="AQ29" s="61"/>
      <c r="AR29" s="61"/>
      <c r="AS29" s="61"/>
    </row>
    <row r="30" spans="1:256" s="72" customFormat="1" ht="15.75" customHeight="1">
      <c r="A30" s="60">
        <f t="shared" si="6"/>
        <v>19</v>
      </c>
      <c r="B30" s="49" t="s">
        <v>1557</v>
      </c>
      <c r="C30" s="49" t="s">
        <v>431</v>
      </c>
      <c r="D30" s="78" t="s">
        <v>1390</v>
      </c>
      <c r="E30" s="78" t="s">
        <v>432</v>
      </c>
      <c r="F30" s="78" t="s">
        <v>433</v>
      </c>
      <c r="G30" s="41">
        <f>AI30</f>
        <v>0</v>
      </c>
      <c r="H30" s="105">
        <f t="shared" si="5"/>
        <v>15019</v>
      </c>
      <c r="I30" s="18" t="s">
        <v>1653</v>
      </c>
      <c r="J30" s="16" t="s">
        <v>1618</v>
      </c>
      <c r="K30" s="16" t="s">
        <v>1619</v>
      </c>
      <c r="L30" s="62">
        <f t="shared" si="4"/>
        <v>1933.66</v>
      </c>
      <c r="M30" s="139">
        <v>1933.66</v>
      </c>
      <c r="N30" s="63"/>
      <c r="O30" s="61"/>
      <c r="P30" s="61"/>
      <c r="Q30" s="61"/>
      <c r="R30" s="61"/>
      <c r="S30" s="61"/>
      <c r="T30" s="61"/>
      <c r="U30" s="61"/>
      <c r="V30" s="61"/>
      <c r="W30" s="41"/>
      <c r="X30" s="61"/>
      <c r="Y30" s="61"/>
      <c r="Z30" s="61"/>
      <c r="AA30" s="61"/>
      <c r="AB30" s="61"/>
      <c r="AC30" s="61"/>
      <c r="AD30" s="61"/>
      <c r="AE30" s="61"/>
      <c r="AF30" s="41"/>
      <c r="AG30" s="41"/>
      <c r="AH30" s="41"/>
      <c r="AI30" s="64"/>
      <c r="AJ30" s="65"/>
      <c r="AK30" s="61"/>
      <c r="AL30" s="61"/>
      <c r="AM30" s="61"/>
      <c r="AN30" s="61"/>
      <c r="AO30" s="61"/>
      <c r="AP30" s="61"/>
      <c r="AQ30" s="61"/>
      <c r="AR30" s="61"/>
      <c r="AS30" s="61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  <c r="IU30" s="47"/>
      <c r="IV30" s="47"/>
    </row>
    <row r="31" spans="1:256" s="121" customFormat="1" ht="15.75" customHeight="1">
      <c r="A31" s="109">
        <f t="shared" si="6"/>
        <v>20</v>
      </c>
      <c r="B31" s="110" t="s">
        <v>1558</v>
      </c>
      <c r="C31" s="110" t="s">
        <v>419</v>
      </c>
      <c r="D31" s="112" t="s">
        <v>1390</v>
      </c>
      <c r="E31" s="112" t="s">
        <v>420</v>
      </c>
      <c r="F31" s="112" t="s">
        <v>421</v>
      </c>
      <c r="G31" s="113">
        <f>AI31</f>
        <v>0</v>
      </c>
      <c r="H31" s="122">
        <f t="shared" si="5"/>
        <v>15020</v>
      </c>
      <c r="I31" s="126" t="s">
        <v>1615</v>
      </c>
      <c r="J31" s="116"/>
      <c r="K31" s="116"/>
      <c r="L31" s="117">
        <f t="shared" si="4"/>
        <v>0</v>
      </c>
      <c r="M31" s="140">
        <v>0</v>
      </c>
      <c r="N31" s="118"/>
      <c r="O31" s="127"/>
      <c r="P31" s="120"/>
      <c r="Q31" s="119"/>
      <c r="R31" s="119"/>
      <c r="S31" s="119"/>
      <c r="T31" s="119"/>
      <c r="U31" s="119"/>
      <c r="V31" s="119"/>
      <c r="W31" s="113"/>
      <c r="X31" s="119"/>
      <c r="Y31" s="119"/>
      <c r="Z31" s="119"/>
      <c r="AA31" s="119"/>
      <c r="AB31" s="119"/>
      <c r="AC31" s="119"/>
      <c r="AD31" s="119"/>
      <c r="AE31" s="119"/>
      <c r="AF31" s="113"/>
      <c r="AG31" s="113"/>
      <c r="AH31" s="113"/>
      <c r="AI31" s="113"/>
      <c r="AJ31" s="120"/>
      <c r="AK31" s="119"/>
      <c r="AL31" s="119"/>
      <c r="AM31" s="119"/>
      <c r="AN31" s="119"/>
      <c r="AO31" s="119"/>
      <c r="AP31" s="119"/>
      <c r="AQ31" s="119"/>
      <c r="AR31" s="119"/>
      <c r="AS31" s="119"/>
    </row>
    <row r="32" spans="1:256" s="121" customFormat="1" ht="15.75" hidden="1" customHeight="1">
      <c r="A32" s="109">
        <f t="shared" si="6"/>
        <v>21</v>
      </c>
      <c r="B32" s="110" t="s">
        <v>1525</v>
      </c>
      <c r="C32" s="110" t="s">
        <v>404</v>
      </c>
      <c r="D32" s="112" t="s">
        <v>405</v>
      </c>
      <c r="E32" s="112" t="s">
        <v>406</v>
      </c>
      <c r="F32" s="112" t="s">
        <v>407</v>
      </c>
      <c r="G32" s="113">
        <f>AI32</f>
        <v>0</v>
      </c>
      <c r="H32" s="122">
        <f t="shared" si="5"/>
        <v>15021</v>
      </c>
      <c r="I32" s="115"/>
      <c r="J32" s="116"/>
      <c r="K32" s="119"/>
      <c r="L32" s="117">
        <f t="shared" si="4"/>
        <v>0</v>
      </c>
      <c r="M32" s="140"/>
      <c r="N32" s="118"/>
      <c r="O32" s="119"/>
      <c r="P32" s="120"/>
      <c r="Q32" s="119"/>
      <c r="R32" s="119"/>
      <c r="S32" s="119"/>
      <c r="T32" s="119"/>
      <c r="U32" s="119"/>
      <c r="V32" s="119"/>
      <c r="W32" s="113"/>
      <c r="X32" s="120"/>
      <c r="Y32" s="119"/>
      <c r="Z32" s="119"/>
      <c r="AA32" s="119"/>
      <c r="AB32" s="120"/>
      <c r="AC32" s="119"/>
      <c r="AD32" s="119"/>
      <c r="AE32" s="119"/>
      <c r="AF32" s="113"/>
      <c r="AG32" s="113"/>
      <c r="AH32" s="113"/>
      <c r="AI32" s="113"/>
      <c r="AJ32" s="120"/>
      <c r="AK32" s="119"/>
      <c r="AL32" s="119"/>
      <c r="AM32" s="119"/>
      <c r="AN32" s="119"/>
      <c r="AO32" s="119"/>
      <c r="AP32" s="119"/>
      <c r="AQ32" s="119"/>
      <c r="AR32" s="119"/>
      <c r="AS32" s="119"/>
    </row>
    <row r="33" spans="1:256" s="121" customFormat="1" ht="15.75" hidden="1" customHeight="1">
      <c r="A33" s="109">
        <f t="shared" si="6"/>
        <v>22</v>
      </c>
      <c r="B33" s="110" t="s">
        <v>1559</v>
      </c>
      <c r="C33" s="110" t="s">
        <v>408</v>
      </c>
      <c r="D33" s="112" t="s">
        <v>1391</v>
      </c>
      <c r="E33" s="112" t="s">
        <v>409</v>
      </c>
      <c r="F33" s="112" t="s">
        <v>410</v>
      </c>
      <c r="G33" s="113">
        <f>AI33</f>
        <v>0</v>
      </c>
      <c r="H33" s="122">
        <f t="shared" si="5"/>
        <v>15022</v>
      </c>
      <c r="I33" s="128"/>
      <c r="J33" s="129"/>
      <c r="K33" s="129"/>
      <c r="L33" s="117">
        <f t="shared" si="4"/>
        <v>0</v>
      </c>
      <c r="M33" s="142"/>
      <c r="N33" s="129"/>
      <c r="O33" s="129"/>
      <c r="P33" s="109"/>
      <c r="Q33" s="129"/>
      <c r="R33" s="129"/>
      <c r="S33" s="129"/>
      <c r="T33" s="10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30"/>
      <c r="AG33" s="130"/>
      <c r="AH33" s="113"/>
      <c r="AI33" s="113"/>
      <c r="AJ33" s="120"/>
      <c r="AK33" s="109"/>
      <c r="AL33" s="109"/>
      <c r="AM33" s="129"/>
      <c r="AN33" s="129"/>
      <c r="AO33" s="129"/>
      <c r="AP33" s="129"/>
      <c r="AQ33" s="129"/>
      <c r="AR33" s="129"/>
      <c r="AS33" s="129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  <c r="CA33" s="131"/>
      <c r="CB33" s="131"/>
      <c r="CC33" s="131"/>
      <c r="CD33" s="131"/>
      <c r="CE33" s="131"/>
      <c r="CF33" s="131"/>
      <c r="CG33" s="131"/>
      <c r="CH33" s="131"/>
      <c r="CI33" s="131"/>
      <c r="CJ33" s="131"/>
      <c r="CK33" s="131"/>
      <c r="CL33" s="131"/>
      <c r="CM33" s="131"/>
      <c r="CN33" s="131"/>
      <c r="CO33" s="131"/>
      <c r="CP33" s="131"/>
      <c r="CQ33" s="131"/>
      <c r="CR33" s="131"/>
      <c r="CS33" s="131"/>
      <c r="CT33" s="131"/>
      <c r="CU33" s="131"/>
      <c r="CV33" s="131"/>
      <c r="CW33" s="131"/>
      <c r="CX33" s="131"/>
      <c r="CY33" s="131"/>
      <c r="CZ33" s="131"/>
      <c r="DA33" s="131"/>
      <c r="DB33" s="131"/>
      <c r="DC33" s="131"/>
      <c r="DD33" s="131"/>
      <c r="DE33" s="131"/>
      <c r="DF33" s="131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  <c r="FB33" s="131"/>
      <c r="FC33" s="131"/>
      <c r="FD33" s="131"/>
      <c r="FE33" s="131"/>
      <c r="FF33" s="131"/>
      <c r="FG33" s="131"/>
      <c r="FH33" s="131"/>
      <c r="FI33" s="131"/>
      <c r="FJ33" s="131"/>
      <c r="FK33" s="131"/>
      <c r="FL33" s="131"/>
      <c r="FM33" s="131"/>
      <c r="FN33" s="131"/>
      <c r="FO33" s="131"/>
      <c r="FP33" s="131"/>
      <c r="FQ33" s="131"/>
      <c r="FR33" s="131"/>
      <c r="FS33" s="131"/>
      <c r="FT33" s="131"/>
      <c r="FU33" s="131"/>
      <c r="FV33" s="131"/>
      <c r="FW33" s="131"/>
      <c r="FX33" s="131"/>
      <c r="FY33" s="131"/>
      <c r="FZ33" s="131"/>
      <c r="GA33" s="131"/>
      <c r="GB33" s="131"/>
      <c r="GC33" s="131"/>
      <c r="GD33" s="131"/>
      <c r="GE33" s="131"/>
      <c r="GF33" s="131"/>
      <c r="GG33" s="131"/>
      <c r="GH33" s="131"/>
      <c r="GI33" s="131"/>
      <c r="GJ33" s="131"/>
      <c r="GK33" s="131"/>
      <c r="GL33" s="131"/>
      <c r="GM33" s="131"/>
      <c r="GN33" s="131"/>
      <c r="GO33" s="131"/>
      <c r="GP33" s="131"/>
      <c r="GQ33" s="131"/>
      <c r="GR33" s="131"/>
      <c r="GS33" s="131"/>
      <c r="GT33" s="131"/>
      <c r="GU33" s="131"/>
      <c r="GV33" s="131"/>
      <c r="GW33" s="131"/>
      <c r="GX33" s="131"/>
      <c r="GY33" s="131"/>
      <c r="GZ33" s="131"/>
      <c r="HA33" s="131"/>
      <c r="HB33" s="131"/>
      <c r="HC33" s="131"/>
      <c r="HD33" s="131"/>
      <c r="HE33" s="131"/>
      <c r="HF33" s="131"/>
      <c r="HG33" s="131"/>
      <c r="HH33" s="131"/>
      <c r="HI33" s="131"/>
      <c r="HJ33" s="131"/>
      <c r="HK33" s="131"/>
      <c r="HL33" s="131"/>
      <c r="HM33" s="131"/>
      <c r="HN33" s="131"/>
      <c r="HO33" s="131"/>
      <c r="HP33" s="131"/>
      <c r="HQ33" s="131"/>
      <c r="HR33" s="131"/>
      <c r="HS33" s="131"/>
      <c r="HT33" s="131"/>
      <c r="HU33" s="131"/>
      <c r="HV33" s="131"/>
      <c r="HW33" s="131"/>
      <c r="HX33" s="131"/>
      <c r="HY33" s="131"/>
      <c r="HZ33" s="131"/>
      <c r="IA33" s="131"/>
      <c r="IB33" s="131"/>
      <c r="IC33" s="131"/>
      <c r="ID33" s="131"/>
      <c r="IE33" s="131"/>
      <c r="IF33" s="131"/>
      <c r="IG33" s="131"/>
      <c r="IH33" s="131"/>
      <c r="II33" s="131"/>
      <c r="IJ33" s="131"/>
      <c r="IK33" s="131"/>
      <c r="IL33" s="131"/>
      <c r="IM33" s="131"/>
      <c r="IN33" s="131"/>
      <c r="IO33" s="131"/>
      <c r="IP33" s="131"/>
      <c r="IQ33" s="131"/>
      <c r="IR33" s="131"/>
      <c r="IS33" s="131"/>
      <c r="IT33" s="131"/>
      <c r="IU33" s="131"/>
      <c r="IV33" s="131"/>
    </row>
    <row r="34" spans="1:256" s="121" customFormat="1" ht="15.75" customHeight="1">
      <c r="A34" s="109">
        <f t="shared" si="6"/>
        <v>23</v>
      </c>
      <c r="B34" s="110" t="s">
        <v>1560</v>
      </c>
      <c r="C34" s="110" t="s">
        <v>424</v>
      </c>
      <c r="D34" s="112" t="s">
        <v>1392</v>
      </c>
      <c r="E34" s="112" t="s">
        <v>425</v>
      </c>
      <c r="F34" s="112" t="s">
        <v>418</v>
      </c>
      <c r="G34" s="113">
        <f>AI34</f>
        <v>0</v>
      </c>
      <c r="H34" s="122">
        <f t="shared" si="5"/>
        <v>15023</v>
      </c>
      <c r="I34" s="126" t="s">
        <v>1615</v>
      </c>
      <c r="J34" s="116"/>
      <c r="K34" s="119"/>
      <c r="L34" s="117">
        <f t="shared" si="4"/>
        <v>0</v>
      </c>
      <c r="M34" s="140">
        <v>0</v>
      </c>
      <c r="N34" s="118"/>
      <c r="O34" s="119"/>
      <c r="P34" s="119"/>
      <c r="Q34" s="119"/>
      <c r="R34" s="119"/>
      <c r="S34" s="119"/>
      <c r="T34" s="119"/>
      <c r="U34" s="119"/>
      <c r="V34" s="119"/>
      <c r="W34" s="113"/>
      <c r="X34" s="120"/>
      <c r="Y34" s="119"/>
      <c r="Z34" s="119"/>
      <c r="AA34" s="119"/>
      <c r="AB34" s="120"/>
      <c r="AC34" s="119"/>
      <c r="AD34" s="119"/>
      <c r="AE34" s="119"/>
      <c r="AF34" s="113"/>
      <c r="AG34" s="113"/>
      <c r="AH34" s="113"/>
      <c r="AI34" s="113"/>
      <c r="AJ34" s="120"/>
      <c r="AK34" s="119"/>
      <c r="AL34" s="119"/>
      <c r="AM34" s="119"/>
      <c r="AN34" s="119"/>
      <c r="AO34" s="119"/>
      <c r="AP34" s="119"/>
      <c r="AQ34" s="119"/>
      <c r="AR34" s="119"/>
      <c r="AS34" s="119"/>
    </row>
    <row r="35" spans="1:256" s="121" customFormat="1" ht="15.75" hidden="1" customHeight="1">
      <c r="A35" s="109">
        <f t="shared" si="6"/>
        <v>24</v>
      </c>
      <c r="B35" s="110" t="s">
        <v>1561</v>
      </c>
      <c r="C35" s="110" t="s">
        <v>411</v>
      </c>
      <c r="D35" s="112" t="s">
        <v>1393</v>
      </c>
      <c r="E35" s="112" t="s">
        <v>412</v>
      </c>
      <c r="F35" s="112" t="s">
        <v>413</v>
      </c>
      <c r="G35" s="113">
        <f>AI35</f>
        <v>0</v>
      </c>
      <c r="H35" s="122">
        <f t="shared" si="5"/>
        <v>15024</v>
      </c>
      <c r="I35" s="128"/>
      <c r="J35" s="129"/>
      <c r="K35" s="129"/>
      <c r="L35" s="117">
        <f t="shared" si="4"/>
        <v>0</v>
      </c>
      <c r="M35" s="142"/>
      <c r="N35" s="129"/>
      <c r="O35" s="129"/>
      <c r="P35" s="109"/>
      <c r="Q35" s="129"/>
      <c r="R35" s="129"/>
      <c r="S35" s="129"/>
      <c r="T35" s="10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30"/>
      <c r="AG35" s="130"/>
      <c r="AH35" s="113"/>
      <c r="AI35" s="113"/>
      <c r="AJ35" s="120"/>
      <c r="AK35" s="109"/>
      <c r="AL35" s="109"/>
      <c r="AM35" s="129"/>
      <c r="AN35" s="129"/>
      <c r="AO35" s="129"/>
      <c r="AP35" s="129"/>
      <c r="AQ35" s="129"/>
      <c r="AR35" s="129"/>
      <c r="AS35" s="129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31"/>
      <c r="CK35" s="131"/>
      <c r="CL35" s="131"/>
      <c r="CM35" s="131"/>
      <c r="CN35" s="131"/>
      <c r="CO35" s="131"/>
      <c r="CP35" s="131"/>
      <c r="CQ35" s="131"/>
      <c r="CR35" s="131"/>
      <c r="CS35" s="131"/>
      <c r="CT35" s="131"/>
      <c r="CU35" s="131"/>
      <c r="CV35" s="131"/>
      <c r="CW35" s="131"/>
      <c r="CX35" s="131"/>
      <c r="CY35" s="131"/>
      <c r="CZ35" s="131"/>
      <c r="DA35" s="131"/>
      <c r="DB35" s="131"/>
      <c r="DC35" s="131"/>
      <c r="DD35" s="131"/>
      <c r="DE35" s="131"/>
      <c r="DF35" s="131"/>
      <c r="DG35" s="131"/>
      <c r="DH35" s="131"/>
      <c r="DI35" s="131"/>
      <c r="DJ35" s="131"/>
      <c r="DK35" s="131"/>
      <c r="DL35" s="131"/>
      <c r="DM35" s="131"/>
      <c r="DN35" s="131"/>
      <c r="DO35" s="131"/>
      <c r="DP35" s="131"/>
      <c r="DQ35" s="131"/>
      <c r="DR35" s="131"/>
      <c r="DS35" s="131"/>
      <c r="DT35" s="131"/>
      <c r="DU35" s="131"/>
      <c r="DV35" s="131"/>
      <c r="DW35" s="131"/>
      <c r="DX35" s="131"/>
      <c r="DY35" s="131"/>
      <c r="DZ35" s="131"/>
      <c r="EA35" s="131"/>
      <c r="EB35" s="131"/>
      <c r="EC35" s="131"/>
      <c r="ED35" s="131"/>
      <c r="EE35" s="131"/>
      <c r="EF35" s="131"/>
      <c r="EG35" s="131"/>
      <c r="EH35" s="131"/>
      <c r="EI35" s="131"/>
      <c r="EJ35" s="131"/>
      <c r="EK35" s="131"/>
      <c r="EL35" s="131"/>
      <c r="EM35" s="131"/>
      <c r="EN35" s="131"/>
      <c r="EO35" s="131"/>
      <c r="EP35" s="131"/>
      <c r="EQ35" s="131"/>
      <c r="ER35" s="131"/>
      <c r="ES35" s="131"/>
      <c r="ET35" s="131"/>
      <c r="EU35" s="131"/>
      <c r="EV35" s="131"/>
      <c r="EW35" s="131"/>
      <c r="EX35" s="131"/>
      <c r="EY35" s="131"/>
      <c r="EZ35" s="131"/>
      <c r="FA35" s="131"/>
      <c r="FB35" s="131"/>
      <c r="FC35" s="131"/>
      <c r="FD35" s="131"/>
      <c r="FE35" s="131"/>
      <c r="FF35" s="131"/>
      <c r="FG35" s="131"/>
      <c r="FH35" s="131"/>
      <c r="FI35" s="131"/>
      <c r="FJ35" s="131"/>
      <c r="FK35" s="131"/>
      <c r="FL35" s="131"/>
      <c r="FM35" s="131"/>
      <c r="FN35" s="131"/>
      <c r="FO35" s="131"/>
      <c r="FP35" s="131"/>
      <c r="FQ35" s="131"/>
      <c r="FR35" s="131"/>
      <c r="FS35" s="131"/>
      <c r="FT35" s="131"/>
      <c r="FU35" s="131"/>
      <c r="FV35" s="131"/>
      <c r="FW35" s="131"/>
      <c r="FX35" s="131"/>
      <c r="FY35" s="131"/>
      <c r="FZ35" s="131"/>
      <c r="GA35" s="131"/>
      <c r="GB35" s="131"/>
      <c r="GC35" s="131"/>
      <c r="GD35" s="131"/>
      <c r="GE35" s="131"/>
      <c r="GF35" s="131"/>
      <c r="GG35" s="131"/>
      <c r="GH35" s="131"/>
      <c r="GI35" s="131"/>
      <c r="GJ35" s="131"/>
      <c r="GK35" s="131"/>
      <c r="GL35" s="131"/>
      <c r="GM35" s="131"/>
      <c r="GN35" s="131"/>
      <c r="GO35" s="131"/>
      <c r="GP35" s="131"/>
      <c r="GQ35" s="131"/>
      <c r="GR35" s="131"/>
      <c r="GS35" s="131"/>
      <c r="GT35" s="131"/>
      <c r="GU35" s="131"/>
      <c r="GV35" s="131"/>
      <c r="GW35" s="131"/>
      <c r="GX35" s="131"/>
      <c r="GY35" s="131"/>
      <c r="GZ35" s="131"/>
      <c r="HA35" s="131"/>
      <c r="HB35" s="131"/>
      <c r="HC35" s="131"/>
      <c r="HD35" s="131"/>
      <c r="HE35" s="131"/>
      <c r="HF35" s="131"/>
      <c r="HG35" s="131"/>
      <c r="HH35" s="131"/>
      <c r="HI35" s="131"/>
      <c r="HJ35" s="131"/>
      <c r="HK35" s="131"/>
      <c r="HL35" s="131"/>
      <c r="HM35" s="131"/>
      <c r="HN35" s="131"/>
      <c r="HO35" s="131"/>
      <c r="HP35" s="131"/>
      <c r="HQ35" s="131"/>
      <c r="HR35" s="131"/>
      <c r="HS35" s="131"/>
      <c r="HT35" s="131"/>
      <c r="HU35" s="131"/>
      <c r="HV35" s="131"/>
      <c r="HW35" s="131"/>
      <c r="HX35" s="131"/>
      <c r="HY35" s="131"/>
      <c r="HZ35" s="131"/>
      <c r="IA35" s="131"/>
      <c r="IB35" s="131"/>
      <c r="IC35" s="131"/>
      <c r="ID35" s="131"/>
      <c r="IE35" s="131"/>
      <c r="IF35" s="131"/>
      <c r="IG35" s="131"/>
      <c r="IH35" s="131"/>
      <c r="II35" s="131"/>
      <c r="IJ35" s="131"/>
      <c r="IK35" s="131"/>
      <c r="IL35" s="131"/>
      <c r="IM35" s="131"/>
      <c r="IN35" s="131"/>
      <c r="IO35" s="131"/>
      <c r="IP35" s="131"/>
      <c r="IQ35" s="131"/>
      <c r="IR35" s="131"/>
      <c r="IS35" s="131"/>
      <c r="IT35" s="131"/>
      <c r="IU35" s="131"/>
      <c r="IV35" s="131"/>
    </row>
    <row r="36" spans="1:256" s="121" customFormat="1" ht="15.75" customHeight="1">
      <c r="A36" s="109">
        <f t="shared" si="6"/>
        <v>25</v>
      </c>
      <c r="B36" s="110" t="s">
        <v>1562</v>
      </c>
      <c r="C36" s="110" t="s">
        <v>416</v>
      </c>
      <c r="D36" s="112" t="s">
        <v>1394</v>
      </c>
      <c r="E36" s="112" t="s">
        <v>417</v>
      </c>
      <c r="F36" s="112" t="s">
        <v>418</v>
      </c>
      <c r="G36" s="113">
        <f>AI36</f>
        <v>0</v>
      </c>
      <c r="H36" s="122">
        <f t="shared" si="5"/>
        <v>15025</v>
      </c>
      <c r="I36" s="123" t="s">
        <v>1615</v>
      </c>
      <c r="J36" s="119"/>
      <c r="K36" s="119"/>
      <c r="L36" s="117">
        <f t="shared" si="4"/>
        <v>0</v>
      </c>
      <c r="M36" s="140">
        <v>0</v>
      </c>
      <c r="N36" s="118"/>
      <c r="O36" s="119"/>
      <c r="P36" s="119"/>
      <c r="Q36" s="119"/>
      <c r="R36" s="119"/>
      <c r="S36" s="119"/>
      <c r="T36" s="119"/>
      <c r="U36" s="119"/>
      <c r="V36" s="119"/>
      <c r="W36" s="113"/>
      <c r="X36" s="119"/>
      <c r="Y36" s="119"/>
      <c r="Z36" s="119"/>
      <c r="AA36" s="119"/>
      <c r="AB36" s="119"/>
      <c r="AC36" s="119"/>
      <c r="AD36" s="119"/>
      <c r="AE36" s="119"/>
      <c r="AF36" s="132"/>
      <c r="AG36" s="130"/>
      <c r="AH36" s="113"/>
      <c r="AI36" s="113"/>
      <c r="AJ36" s="120"/>
      <c r="AK36" s="119"/>
      <c r="AL36" s="119"/>
      <c r="AM36" s="119"/>
      <c r="AN36" s="119"/>
      <c r="AO36" s="119"/>
      <c r="AP36" s="119"/>
      <c r="AQ36" s="119"/>
      <c r="AR36" s="119"/>
      <c r="AS36" s="119"/>
    </row>
    <row r="37" spans="1:256" s="121" customFormat="1" ht="15.75" hidden="1" customHeight="1">
      <c r="A37" s="109">
        <f t="shared" si="6"/>
        <v>26</v>
      </c>
      <c r="B37" s="110" t="s">
        <v>1563</v>
      </c>
      <c r="C37" s="110" t="s">
        <v>411</v>
      </c>
      <c r="D37" s="112" t="s">
        <v>1395</v>
      </c>
      <c r="E37" s="112" t="s">
        <v>429</v>
      </c>
      <c r="F37" s="112" t="s">
        <v>430</v>
      </c>
      <c r="G37" s="113">
        <f>AI37</f>
        <v>0</v>
      </c>
      <c r="H37" s="122">
        <f t="shared" si="5"/>
        <v>15026</v>
      </c>
      <c r="I37" s="123"/>
      <c r="J37" s="119"/>
      <c r="K37" s="119"/>
      <c r="L37" s="117">
        <f t="shared" si="4"/>
        <v>0</v>
      </c>
      <c r="M37" s="140"/>
      <c r="N37" s="118"/>
      <c r="O37" s="119"/>
      <c r="P37" s="119"/>
      <c r="Q37" s="119"/>
      <c r="R37" s="119"/>
      <c r="S37" s="119"/>
      <c r="T37" s="119"/>
      <c r="U37" s="119"/>
      <c r="V37" s="119"/>
      <c r="W37" s="113"/>
      <c r="X37" s="119"/>
      <c r="Y37" s="119"/>
      <c r="Z37" s="119"/>
      <c r="AA37" s="119"/>
      <c r="AB37" s="119"/>
      <c r="AC37" s="119"/>
      <c r="AD37" s="119"/>
      <c r="AE37" s="119"/>
      <c r="AF37" s="132"/>
      <c r="AG37" s="130"/>
      <c r="AH37" s="113"/>
      <c r="AI37" s="113"/>
      <c r="AJ37" s="120"/>
      <c r="AK37" s="119"/>
      <c r="AL37" s="119"/>
      <c r="AM37" s="119"/>
      <c r="AN37" s="119"/>
      <c r="AO37" s="119"/>
      <c r="AP37" s="119"/>
      <c r="AQ37" s="119"/>
      <c r="AR37" s="119"/>
      <c r="AS37" s="119"/>
    </row>
    <row r="38" spans="1:256" s="121" customFormat="1" ht="15.75" customHeight="1">
      <c r="A38" s="109">
        <f t="shared" si="6"/>
        <v>27</v>
      </c>
      <c r="B38" s="110" t="s">
        <v>1564</v>
      </c>
      <c r="C38" s="110" t="s">
        <v>424</v>
      </c>
      <c r="D38" s="112" t="s">
        <v>1392</v>
      </c>
      <c r="E38" s="112" t="s">
        <v>426</v>
      </c>
      <c r="F38" s="112" t="s">
        <v>418</v>
      </c>
      <c r="G38" s="113">
        <f>AI38</f>
        <v>0</v>
      </c>
      <c r="H38" s="122">
        <f t="shared" si="5"/>
        <v>15027</v>
      </c>
      <c r="I38" s="126" t="s">
        <v>1615</v>
      </c>
      <c r="J38" s="116"/>
      <c r="K38" s="119"/>
      <c r="L38" s="117">
        <f t="shared" si="4"/>
        <v>0</v>
      </c>
      <c r="M38" s="140">
        <v>0</v>
      </c>
      <c r="N38" s="118"/>
      <c r="O38" s="119"/>
      <c r="P38" s="120"/>
      <c r="Q38" s="119"/>
      <c r="R38" s="119"/>
      <c r="S38" s="119"/>
      <c r="T38" s="119"/>
      <c r="U38" s="119"/>
      <c r="V38" s="119"/>
      <c r="W38" s="113"/>
      <c r="X38" s="119"/>
      <c r="Y38" s="119"/>
      <c r="Z38" s="119"/>
      <c r="AA38" s="119"/>
      <c r="AB38" s="119"/>
      <c r="AC38" s="119"/>
      <c r="AD38" s="119"/>
      <c r="AE38" s="119"/>
      <c r="AF38" s="132"/>
      <c r="AG38" s="130"/>
      <c r="AH38" s="113"/>
      <c r="AI38" s="113"/>
      <c r="AJ38" s="120"/>
      <c r="AK38" s="119"/>
      <c r="AL38" s="119"/>
      <c r="AM38" s="119"/>
      <c r="AN38" s="119"/>
      <c r="AO38" s="119"/>
      <c r="AP38" s="119"/>
      <c r="AQ38" s="119"/>
      <c r="AR38" s="119"/>
      <c r="AS38" s="119"/>
    </row>
    <row r="39" spans="1:256" s="72" customFormat="1" ht="15.75" hidden="1" customHeight="1">
      <c r="A39" s="60">
        <f t="shared" si="6"/>
        <v>28</v>
      </c>
      <c r="B39" s="49" t="s">
        <v>1565</v>
      </c>
      <c r="C39" s="49" t="s">
        <v>434</v>
      </c>
      <c r="D39" s="78" t="s">
        <v>1396</v>
      </c>
      <c r="E39" s="78" t="s">
        <v>435</v>
      </c>
      <c r="F39" s="78" t="s">
        <v>436</v>
      </c>
      <c r="G39" s="41">
        <f>AI39</f>
        <v>0</v>
      </c>
      <c r="H39" s="105">
        <f t="shared" si="5"/>
        <v>15028</v>
      </c>
      <c r="I39" s="18"/>
      <c r="J39" s="61"/>
      <c r="K39" s="16"/>
      <c r="L39" s="62">
        <f t="shared" si="4"/>
        <v>0</v>
      </c>
      <c r="M39" s="139"/>
      <c r="N39" s="63"/>
      <c r="O39" s="61"/>
      <c r="P39" s="61"/>
      <c r="Q39" s="61"/>
      <c r="R39" s="61"/>
      <c r="S39" s="61"/>
      <c r="T39" s="61"/>
      <c r="U39" s="61"/>
      <c r="V39" s="61"/>
      <c r="W39" s="41"/>
      <c r="X39" s="61"/>
      <c r="Y39" s="61"/>
      <c r="Z39" s="61"/>
      <c r="AA39" s="61"/>
      <c r="AB39" s="61"/>
      <c r="AC39" s="61"/>
      <c r="AD39" s="61"/>
      <c r="AE39" s="61"/>
      <c r="AF39" s="89"/>
      <c r="AG39" s="88"/>
      <c r="AH39" s="41"/>
      <c r="AI39" s="64"/>
      <c r="AJ39" s="65"/>
      <c r="AK39" s="61"/>
      <c r="AL39" s="61"/>
      <c r="AM39" s="61"/>
      <c r="AN39" s="61"/>
      <c r="AO39" s="61"/>
      <c r="AP39" s="61"/>
      <c r="AQ39" s="61"/>
      <c r="AR39" s="61"/>
      <c r="AS39" s="61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  <c r="IL39" s="47"/>
      <c r="IM39" s="47"/>
      <c r="IN39" s="47"/>
      <c r="IO39" s="47"/>
      <c r="IP39" s="47"/>
      <c r="IQ39" s="47"/>
      <c r="IR39" s="47"/>
      <c r="IS39" s="47"/>
      <c r="IT39" s="47"/>
      <c r="IU39" s="47"/>
      <c r="IV39" s="47"/>
    </row>
    <row r="40" spans="1:256" s="47" customFormat="1" ht="15" hidden="1">
      <c r="A40" s="60">
        <f t="shared" si="6"/>
        <v>29</v>
      </c>
      <c r="B40" s="49" t="s">
        <v>1566</v>
      </c>
      <c r="C40" s="49" t="s">
        <v>434</v>
      </c>
      <c r="D40" s="78" t="s">
        <v>1396</v>
      </c>
      <c r="E40" s="78" t="s">
        <v>437</v>
      </c>
      <c r="F40" s="78" t="s">
        <v>438</v>
      </c>
      <c r="G40" s="41">
        <f>AI40</f>
        <v>0</v>
      </c>
      <c r="H40" s="105">
        <f t="shared" si="5"/>
        <v>15029</v>
      </c>
      <c r="I40" s="26"/>
      <c r="J40" s="24"/>
      <c r="K40" s="24"/>
      <c r="L40" s="62">
        <f t="shared" si="4"/>
        <v>0</v>
      </c>
      <c r="M40" s="143"/>
      <c r="N40" s="69"/>
      <c r="O40" s="68"/>
      <c r="P40" s="68"/>
      <c r="Q40" s="68"/>
      <c r="R40" s="68"/>
      <c r="S40" s="68"/>
      <c r="T40" s="68"/>
      <c r="U40" s="68"/>
      <c r="V40" s="68"/>
      <c r="W40" s="71"/>
      <c r="X40" s="70"/>
      <c r="Y40" s="68"/>
      <c r="Z40" s="68"/>
      <c r="AA40" s="68"/>
      <c r="AB40" s="70"/>
      <c r="AC40" s="68"/>
      <c r="AD40" s="68"/>
      <c r="AE40" s="68"/>
      <c r="AF40" s="89"/>
      <c r="AG40" s="88"/>
      <c r="AH40" s="71"/>
      <c r="AI40" s="64"/>
      <c r="AJ40" s="65"/>
      <c r="AK40" s="68"/>
      <c r="AL40" s="68"/>
      <c r="AM40" s="68"/>
      <c r="AN40" s="68"/>
      <c r="AO40" s="68"/>
      <c r="AP40" s="68"/>
      <c r="AQ40" s="68"/>
      <c r="AR40" s="68"/>
      <c r="AS40" s="68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2"/>
      <c r="DR40" s="72"/>
      <c r="DS40" s="72"/>
      <c r="DT40" s="72"/>
      <c r="DU40" s="72"/>
      <c r="DV40" s="72"/>
      <c r="DW40" s="72"/>
      <c r="DX40" s="72"/>
      <c r="DY40" s="72"/>
      <c r="DZ40" s="72"/>
      <c r="EA40" s="72"/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  <c r="EN40" s="72"/>
      <c r="EO40" s="72"/>
      <c r="EP40" s="72"/>
      <c r="EQ40" s="72"/>
      <c r="ER40" s="72"/>
      <c r="ES40" s="72"/>
      <c r="ET40" s="72"/>
      <c r="EU40" s="72"/>
      <c r="EV40" s="72"/>
      <c r="EW40" s="72"/>
      <c r="EX40" s="72"/>
      <c r="EY40" s="72"/>
      <c r="EZ40" s="72"/>
      <c r="FA40" s="72"/>
      <c r="FB40" s="72"/>
      <c r="FC40" s="72"/>
      <c r="FD40" s="72"/>
      <c r="FE40" s="72"/>
      <c r="FF40" s="72"/>
      <c r="FG40" s="72"/>
      <c r="FH40" s="72"/>
      <c r="FI40" s="72"/>
      <c r="FJ40" s="72"/>
      <c r="FK40" s="72"/>
      <c r="FL40" s="72"/>
      <c r="FM40" s="72"/>
      <c r="FN40" s="72"/>
      <c r="FO40" s="72"/>
      <c r="FP40" s="72"/>
      <c r="FQ40" s="72"/>
      <c r="FR40" s="72"/>
      <c r="FS40" s="72"/>
      <c r="FT40" s="72"/>
      <c r="FU40" s="72"/>
      <c r="FV40" s="72"/>
      <c r="FW40" s="72"/>
      <c r="FX40" s="72"/>
      <c r="FY40" s="72"/>
      <c r="FZ40" s="72"/>
      <c r="GA40" s="72"/>
      <c r="GB40" s="72"/>
      <c r="GC40" s="72"/>
      <c r="GD40" s="72"/>
      <c r="GE40" s="72"/>
      <c r="GF40" s="72"/>
      <c r="GG40" s="72"/>
      <c r="GH40" s="72"/>
      <c r="GI40" s="72"/>
      <c r="GJ40" s="72"/>
      <c r="GK40" s="72"/>
      <c r="GL40" s="72"/>
      <c r="GM40" s="72"/>
      <c r="GN40" s="72"/>
      <c r="GO40" s="72"/>
      <c r="GP40" s="72"/>
      <c r="GQ40" s="72"/>
      <c r="GR40" s="72"/>
      <c r="GS40" s="72"/>
      <c r="GT40" s="72"/>
      <c r="GU40" s="72"/>
      <c r="GV40" s="72"/>
      <c r="GW40" s="72"/>
      <c r="GX40" s="72"/>
      <c r="GY40" s="72"/>
      <c r="GZ40" s="72"/>
      <c r="HA40" s="72"/>
      <c r="HB40" s="72"/>
      <c r="HC40" s="72"/>
      <c r="HD40" s="72"/>
      <c r="HE40" s="72"/>
      <c r="HF40" s="72"/>
      <c r="HG40" s="72"/>
      <c r="HH40" s="72"/>
      <c r="HI40" s="72"/>
      <c r="HJ40" s="72"/>
      <c r="HK40" s="72"/>
      <c r="HL40" s="72"/>
      <c r="HM40" s="72"/>
      <c r="HN40" s="72"/>
      <c r="HO40" s="72"/>
      <c r="HP40" s="72"/>
      <c r="HQ40" s="72"/>
      <c r="HR40" s="72"/>
      <c r="HS40" s="72"/>
      <c r="HT40" s="72"/>
      <c r="HU40" s="72"/>
      <c r="HV40" s="72"/>
      <c r="HW40" s="72"/>
      <c r="HX40" s="72"/>
      <c r="HY40" s="72"/>
      <c r="HZ40" s="72"/>
      <c r="IA40" s="72"/>
      <c r="IB40" s="72"/>
      <c r="IC40" s="72"/>
      <c r="ID40" s="72"/>
      <c r="IE40" s="72"/>
      <c r="IF40" s="72"/>
      <c r="IG40" s="72"/>
      <c r="IH40" s="72"/>
      <c r="II40" s="72"/>
      <c r="IJ40" s="72"/>
      <c r="IK40" s="72"/>
      <c r="IL40" s="72"/>
      <c r="IM40" s="72"/>
      <c r="IN40" s="72"/>
      <c r="IO40" s="72"/>
      <c r="IP40" s="72"/>
      <c r="IQ40" s="72"/>
      <c r="IR40" s="72"/>
      <c r="IS40" s="72"/>
      <c r="IT40" s="72"/>
      <c r="IU40" s="72"/>
      <c r="IV40" s="72"/>
    </row>
    <row r="41" spans="1:256" s="47" customFormat="1" ht="15">
      <c r="A41" s="60"/>
      <c r="B41" s="51" t="s">
        <v>2</v>
      </c>
      <c r="C41" s="50"/>
      <c r="D41" s="61"/>
      <c r="E41" s="53"/>
      <c r="F41" s="53"/>
      <c r="G41" s="41">
        <f>AI41</f>
        <v>0</v>
      </c>
      <c r="H41" s="105"/>
      <c r="I41" s="53"/>
      <c r="J41" s="61"/>
      <c r="K41" s="61"/>
      <c r="L41" s="62"/>
      <c r="M41" s="139"/>
      <c r="N41" s="63"/>
      <c r="O41" s="61"/>
      <c r="P41" s="61"/>
      <c r="Q41" s="61"/>
      <c r="R41" s="61"/>
      <c r="S41" s="61"/>
      <c r="T41" s="61"/>
      <c r="U41" s="61"/>
      <c r="V41" s="61"/>
      <c r="W41" s="41"/>
      <c r="X41" s="65"/>
      <c r="Y41" s="61"/>
      <c r="Z41" s="61"/>
      <c r="AA41" s="61"/>
      <c r="AB41" s="61"/>
      <c r="AC41" s="61"/>
      <c r="AD41" s="61"/>
      <c r="AE41" s="61"/>
      <c r="AF41" s="41"/>
      <c r="AG41" s="41"/>
      <c r="AH41" s="41"/>
      <c r="AI41" s="64"/>
      <c r="AJ41" s="65"/>
      <c r="AK41" s="61"/>
      <c r="AL41" s="61"/>
      <c r="AM41" s="61"/>
      <c r="AN41" s="61"/>
      <c r="AO41" s="61"/>
      <c r="AP41" s="61"/>
      <c r="AQ41" s="61"/>
      <c r="AR41" s="61"/>
      <c r="AS41" s="61"/>
    </row>
    <row r="42" spans="1:256" s="47" customFormat="1" ht="15" hidden="1">
      <c r="A42" s="66">
        <v>30</v>
      </c>
      <c r="B42" s="49" t="s">
        <v>51</v>
      </c>
      <c r="C42" s="49" t="s">
        <v>448</v>
      </c>
      <c r="D42" s="78" t="s">
        <v>449</v>
      </c>
      <c r="E42" s="78" t="s">
        <v>450</v>
      </c>
      <c r="F42" s="78" t="s">
        <v>451</v>
      </c>
      <c r="G42" s="41">
        <f>AI42</f>
        <v>0</v>
      </c>
      <c r="H42" s="105">
        <f>H40+1</f>
        <v>15030</v>
      </c>
      <c r="I42" s="67"/>
      <c r="J42" s="68"/>
      <c r="K42" s="68"/>
      <c r="L42" s="62">
        <f t="shared" ref="L42:L65" si="7">M42-G42</f>
        <v>0</v>
      </c>
      <c r="M42" s="143"/>
      <c r="N42" s="69"/>
      <c r="O42" s="68"/>
      <c r="P42" s="68"/>
      <c r="Q42" s="68"/>
      <c r="R42" s="68"/>
      <c r="S42" s="68"/>
      <c r="T42" s="68"/>
      <c r="U42" s="68"/>
      <c r="V42" s="68"/>
      <c r="W42" s="71"/>
      <c r="X42" s="68"/>
      <c r="Y42" s="68"/>
      <c r="Z42" s="68"/>
      <c r="AA42" s="68"/>
      <c r="AB42" s="68"/>
      <c r="AC42" s="68"/>
      <c r="AD42" s="68"/>
      <c r="AE42" s="68"/>
      <c r="AF42" s="71"/>
      <c r="AG42" s="71"/>
      <c r="AH42" s="71"/>
      <c r="AI42" s="64"/>
      <c r="AJ42" s="65"/>
      <c r="AK42" s="68"/>
      <c r="AL42" s="68"/>
      <c r="AM42" s="68"/>
      <c r="AN42" s="68"/>
      <c r="AO42" s="68"/>
      <c r="AP42" s="68"/>
      <c r="AQ42" s="68"/>
      <c r="AR42" s="68"/>
      <c r="AS42" s="68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  <c r="DO42" s="72"/>
      <c r="DP42" s="72"/>
      <c r="DQ42" s="72"/>
      <c r="DR42" s="72"/>
      <c r="DS42" s="72"/>
      <c r="DT42" s="72"/>
      <c r="DU42" s="72"/>
      <c r="DV42" s="72"/>
      <c r="DW42" s="72"/>
      <c r="DX42" s="72"/>
      <c r="DY42" s="72"/>
      <c r="DZ42" s="72"/>
      <c r="EA42" s="72"/>
      <c r="EB42" s="72"/>
      <c r="EC42" s="72"/>
      <c r="ED42" s="72"/>
      <c r="EE42" s="72"/>
      <c r="EF42" s="72"/>
      <c r="EG42" s="72"/>
      <c r="EH42" s="72"/>
      <c r="EI42" s="72"/>
      <c r="EJ42" s="72"/>
      <c r="EK42" s="72"/>
      <c r="EL42" s="72"/>
      <c r="EM42" s="72"/>
      <c r="EN42" s="72"/>
      <c r="EO42" s="72"/>
      <c r="EP42" s="72"/>
      <c r="EQ42" s="72"/>
      <c r="ER42" s="72"/>
      <c r="ES42" s="72"/>
      <c r="ET42" s="72"/>
      <c r="EU42" s="72"/>
      <c r="EV42" s="72"/>
      <c r="EW42" s="72"/>
      <c r="EX42" s="72"/>
      <c r="EY42" s="72"/>
      <c r="EZ42" s="72"/>
      <c r="FA42" s="72"/>
      <c r="FB42" s="72"/>
      <c r="FC42" s="72"/>
      <c r="FD42" s="72"/>
      <c r="FE42" s="72"/>
      <c r="FF42" s="72"/>
      <c r="FG42" s="72"/>
      <c r="FH42" s="72"/>
      <c r="FI42" s="72"/>
      <c r="FJ42" s="72"/>
      <c r="FK42" s="72"/>
      <c r="FL42" s="72"/>
      <c r="FM42" s="72"/>
      <c r="FN42" s="72"/>
      <c r="FO42" s="72"/>
      <c r="FP42" s="72"/>
      <c r="FQ42" s="72"/>
      <c r="FR42" s="72"/>
      <c r="FS42" s="72"/>
      <c r="FT42" s="72"/>
      <c r="FU42" s="72"/>
      <c r="FV42" s="72"/>
      <c r="FW42" s="72"/>
      <c r="FX42" s="72"/>
      <c r="FY42" s="72"/>
      <c r="FZ42" s="72"/>
      <c r="GA42" s="72"/>
      <c r="GB42" s="72"/>
      <c r="GC42" s="72"/>
      <c r="GD42" s="72"/>
      <c r="GE42" s="72"/>
      <c r="GF42" s="72"/>
      <c r="GG42" s="72"/>
      <c r="GH42" s="72"/>
      <c r="GI42" s="72"/>
      <c r="GJ42" s="72"/>
      <c r="GK42" s="72"/>
      <c r="GL42" s="72"/>
      <c r="GM42" s="72"/>
      <c r="GN42" s="72"/>
      <c r="GO42" s="72"/>
      <c r="GP42" s="72"/>
      <c r="GQ42" s="72"/>
      <c r="GR42" s="72"/>
      <c r="GS42" s="72"/>
      <c r="GT42" s="72"/>
      <c r="GU42" s="72"/>
      <c r="GV42" s="72"/>
      <c r="GW42" s="72"/>
      <c r="GX42" s="72"/>
      <c r="GY42" s="72"/>
      <c r="GZ42" s="72"/>
      <c r="HA42" s="72"/>
      <c r="HB42" s="72"/>
      <c r="HC42" s="72"/>
      <c r="HD42" s="72"/>
      <c r="HE42" s="72"/>
      <c r="HF42" s="72"/>
      <c r="HG42" s="72"/>
      <c r="HH42" s="72"/>
      <c r="HI42" s="72"/>
      <c r="HJ42" s="72"/>
      <c r="HK42" s="72"/>
      <c r="HL42" s="72"/>
      <c r="HM42" s="72"/>
      <c r="HN42" s="72"/>
      <c r="HO42" s="72"/>
      <c r="HP42" s="72"/>
      <c r="HQ42" s="72"/>
      <c r="HR42" s="72"/>
      <c r="HS42" s="72"/>
      <c r="HT42" s="72"/>
      <c r="HU42" s="72"/>
      <c r="HV42" s="72"/>
      <c r="HW42" s="72"/>
      <c r="HX42" s="72"/>
      <c r="HY42" s="72"/>
      <c r="HZ42" s="72"/>
      <c r="IA42" s="72"/>
      <c r="IB42" s="72"/>
      <c r="IC42" s="72"/>
      <c r="ID42" s="72"/>
      <c r="IE42" s="72"/>
      <c r="IF42" s="72"/>
      <c r="IG42" s="72"/>
      <c r="IH42" s="72"/>
      <c r="II42" s="72"/>
      <c r="IJ42" s="72"/>
      <c r="IK42" s="72"/>
      <c r="IL42" s="72"/>
      <c r="IM42" s="72"/>
      <c r="IN42" s="72"/>
      <c r="IO42" s="72"/>
      <c r="IP42" s="72"/>
      <c r="IQ42" s="72"/>
      <c r="IR42" s="72"/>
      <c r="IS42" s="72"/>
      <c r="IT42" s="72"/>
      <c r="IU42" s="72"/>
      <c r="IV42" s="72"/>
    </row>
    <row r="43" spans="1:256" s="47" customFormat="1" ht="15" hidden="1">
      <c r="A43" s="60">
        <f>A42+1</f>
        <v>31</v>
      </c>
      <c r="B43" s="49" t="s">
        <v>49</v>
      </c>
      <c r="C43" s="49" t="s">
        <v>442</v>
      </c>
      <c r="D43" s="78" t="s">
        <v>1397</v>
      </c>
      <c r="E43" s="78" t="s">
        <v>443</v>
      </c>
      <c r="F43" s="78" t="s">
        <v>444</v>
      </c>
      <c r="G43" s="41">
        <f>AI43</f>
        <v>0</v>
      </c>
      <c r="H43" s="105">
        <f>15000+A43</f>
        <v>15031</v>
      </c>
      <c r="I43" s="53"/>
      <c r="J43" s="61"/>
      <c r="K43" s="61"/>
      <c r="L43" s="62">
        <f t="shared" si="7"/>
        <v>0</v>
      </c>
      <c r="M43" s="139"/>
      <c r="N43" s="63"/>
      <c r="O43" s="61"/>
      <c r="P43" s="61"/>
      <c r="Q43" s="61"/>
      <c r="R43" s="61"/>
      <c r="S43" s="61"/>
      <c r="T43" s="61"/>
      <c r="U43" s="61"/>
      <c r="V43" s="61"/>
      <c r="W43" s="41"/>
      <c r="X43" s="65"/>
      <c r="Y43" s="61"/>
      <c r="Z43" s="61"/>
      <c r="AA43" s="61"/>
      <c r="AB43" s="61"/>
      <c r="AC43" s="61"/>
      <c r="AD43" s="61"/>
      <c r="AE43" s="61"/>
      <c r="AF43" s="41"/>
      <c r="AG43" s="41"/>
      <c r="AH43" s="41"/>
      <c r="AI43" s="64"/>
      <c r="AJ43" s="65"/>
      <c r="AK43" s="61"/>
      <c r="AL43" s="61"/>
      <c r="AM43" s="61"/>
      <c r="AN43" s="61"/>
      <c r="AO43" s="61"/>
      <c r="AP43" s="61"/>
      <c r="AQ43" s="61"/>
      <c r="AR43" s="61"/>
      <c r="AS43" s="61"/>
    </row>
    <row r="44" spans="1:256" s="72" customFormat="1" ht="15.75" hidden="1" customHeight="1">
      <c r="A44" s="60">
        <f t="shared" ref="A44:A65" si="8">A43+1</f>
        <v>32</v>
      </c>
      <c r="B44" s="49" t="s">
        <v>1567</v>
      </c>
      <c r="C44" s="49" t="s">
        <v>474</v>
      </c>
      <c r="D44" s="78" t="s">
        <v>1398</v>
      </c>
      <c r="E44" s="78" t="s">
        <v>1526</v>
      </c>
      <c r="F44" s="78" t="s">
        <v>475</v>
      </c>
      <c r="G44" s="41">
        <f>AI44</f>
        <v>0</v>
      </c>
      <c r="H44" s="105">
        <f t="shared" ref="H44:H62" si="9">15000+A44</f>
        <v>15032</v>
      </c>
      <c r="I44" s="18"/>
      <c r="J44" s="16"/>
      <c r="K44" s="16"/>
      <c r="L44" s="62">
        <f t="shared" si="7"/>
        <v>0</v>
      </c>
      <c r="M44" s="139"/>
      <c r="N44" s="63"/>
      <c r="O44" s="61"/>
      <c r="P44" s="61"/>
      <c r="Q44" s="61"/>
      <c r="R44" s="61"/>
      <c r="S44" s="61"/>
      <c r="T44" s="61"/>
      <c r="U44" s="61"/>
      <c r="V44" s="61"/>
      <c r="W44" s="41"/>
      <c r="X44" s="61"/>
      <c r="Y44" s="61"/>
      <c r="Z44" s="61"/>
      <c r="AA44" s="61"/>
      <c r="AB44" s="61"/>
      <c r="AC44" s="61"/>
      <c r="AD44" s="61"/>
      <c r="AE44" s="61"/>
      <c r="AF44" s="41"/>
      <c r="AG44" s="41"/>
      <c r="AH44" s="41"/>
      <c r="AI44" s="64"/>
      <c r="AJ44" s="65"/>
      <c r="AK44" s="61"/>
      <c r="AL44" s="61"/>
      <c r="AM44" s="61"/>
      <c r="AN44" s="61"/>
      <c r="AO44" s="61"/>
      <c r="AP44" s="61"/>
      <c r="AQ44" s="61"/>
      <c r="AR44" s="61"/>
      <c r="AS44" s="61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/>
      <c r="GC44" s="47"/>
      <c r="GD44" s="47"/>
      <c r="GE44" s="47"/>
      <c r="GF44" s="47"/>
      <c r="GG44" s="47"/>
      <c r="GH44" s="47"/>
      <c r="GI44" s="47"/>
      <c r="GJ44" s="47"/>
      <c r="GK44" s="47"/>
      <c r="GL44" s="47"/>
      <c r="GM44" s="47"/>
      <c r="GN44" s="47"/>
      <c r="GO44" s="47"/>
      <c r="GP44" s="47"/>
      <c r="GQ44" s="47"/>
      <c r="GR44" s="47"/>
      <c r="GS44" s="47"/>
      <c r="GT44" s="47"/>
      <c r="GU44" s="47"/>
      <c r="GV44" s="47"/>
      <c r="GW44" s="47"/>
      <c r="GX44" s="47"/>
      <c r="GY44" s="47"/>
      <c r="GZ44" s="47"/>
      <c r="HA44" s="47"/>
      <c r="HB44" s="47"/>
      <c r="HC44" s="47"/>
      <c r="HD44" s="47"/>
      <c r="HE44" s="47"/>
      <c r="HF44" s="47"/>
      <c r="HG44" s="47"/>
      <c r="HH44" s="47"/>
      <c r="HI44" s="47"/>
      <c r="HJ44" s="47"/>
      <c r="HK44" s="47"/>
      <c r="HL44" s="47"/>
      <c r="HM44" s="47"/>
      <c r="HN44" s="47"/>
      <c r="HO44" s="47"/>
      <c r="HP44" s="47"/>
      <c r="HQ44" s="47"/>
      <c r="HR44" s="47"/>
      <c r="HS44" s="47"/>
      <c r="HT44" s="47"/>
      <c r="HU44" s="47"/>
      <c r="HV44" s="47"/>
      <c r="HW44" s="47"/>
      <c r="HX44" s="47"/>
      <c r="HY44" s="47"/>
      <c r="HZ44" s="47"/>
      <c r="IA44" s="47"/>
      <c r="IB44" s="47"/>
      <c r="IC44" s="47"/>
      <c r="ID44" s="47"/>
      <c r="IE44" s="47"/>
      <c r="IF44" s="47"/>
      <c r="IG44" s="47"/>
      <c r="IH44" s="47"/>
      <c r="II44" s="47"/>
      <c r="IJ44" s="47"/>
      <c r="IK44" s="47"/>
      <c r="IL44" s="47"/>
      <c r="IM44" s="47"/>
      <c r="IN44" s="47"/>
      <c r="IO44" s="47"/>
      <c r="IP44" s="47"/>
      <c r="IQ44" s="47"/>
      <c r="IR44" s="47"/>
      <c r="IS44" s="47"/>
      <c r="IT44" s="47"/>
      <c r="IU44" s="47"/>
      <c r="IV44" s="47"/>
    </row>
    <row r="45" spans="1:256" s="72" customFormat="1" ht="15.75" hidden="1" customHeight="1">
      <c r="A45" s="60">
        <f t="shared" si="8"/>
        <v>33</v>
      </c>
      <c r="B45" s="49" t="s">
        <v>61</v>
      </c>
      <c r="C45" s="49" t="s">
        <v>493</v>
      </c>
      <c r="D45" s="87" t="s">
        <v>1527</v>
      </c>
      <c r="E45" s="78" t="s">
        <v>494</v>
      </c>
      <c r="F45" s="78" t="s">
        <v>495</v>
      </c>
      <c r="G45" s="41">
        <f>AI45</f>
        <v>0</v>
      </c>
      <c r="H45" s="105">
        <f t="shared" si="9"/>
        <v>15033</v>
      </c>
      <c r="I45" s="67"/>
      <c r="J45" s="24"/>
      <c r="K45" s="24"/>
      <c r="L45" s="62">
        <f t="shared" si="7"/>
        <v>0</v>
      </c>
      <c r="M45" s="143"/>
      <c r="N45" s="69"/>
      <c r="O45" s="68"/>
      <c r="P45" s="68"/>
      <c r="Q45" s="68"/>
      <c r="R45" s="68"/>
      <c r="S45" s="68"/>
      <c r="T45" s="68"/>
      <c r="U45" s="68"/>
      <c r="V45" s="68"/>
      <c r="W45" s="71"/>
      <c r="X45" s="70"/>
      <c r="Y45" s="68"/>
      <c r="Z45" s="68"/>
      <c r="AA45" s="68"/>
      <c r="AB45" s="70"/>
      <c r="AC45" s="68"/>
      <c r="AD45" s="68"/>
      <c r="AE45" s="68"/>
      <c r="AF45" s="71"/>
      <c r="AG45" s="71"/>
      <c r="AH45" s="71"/>
      <c r="AI45" s="64"/>
      <c r="AJ45" s="65"/>
      <c r="AK45" s="68"/>
      <c r="AL45" s="68"/>
      <c r="AM45" s="68"/>
      <c r="AN45" s="68"/>
      <c r="AO45" s="68"/>
      <c r="AP45" s="68"/>
      <c r="AQ45" s="68"/>
      <c r="AR45" s="68"/>
      <c r="AS45" s="68"/>
    </row>
    <row r="46" spans="1:256" s="72" customFormat="1" ht="15.75" hidden="1" customHeight="1">
      <c r="A46" s="60">
        <f t="shared" si="8"/>
        <v>34</v>
      </c>
      <c r="B46" s="49" t="s">
        <v>62</v>
      </c>
      <c r="C46" s="49" t="s">
        <v>496</v>
      </c>
      <c r="D46" s="78" t="s">
        <v>1399</v>
      </c>
      <c r="E46" s="78" t="s">
        <v>497</v>
      </c>
      <c r="F46" s="78" t="s">
        <v>498</v>
      </c>
      <c r="G46" s="41">
        <f>AI46</f>
        <v>0</v>
      </c>
      <c r="H46" s="105">
        <f t="shared" si="9"/>
        <v>15034</v>
      </c>
      <c r="I46" s="67"/>
      <c r="J46" s="68"/>
      <c r="K46" s="68"/>
      <c r="L46" s="62">
        <f t="shared" si="7"/>
        <v>0</v>
      </c>
      <c r="M46" s="143"/>
      <c r="N46" s="69"/>
      <c r="O46" s="68"/>
      <c r="P46" s="68"/>
      <c r="Q46" s="68"/>
      <c r="R46" s="68"/>
      <c r="S46" s="68"/>
      <c r="T46" s="68"/>
      <c r="U46" s="68"/>
      <c r="V46" s="68"/>
      <c r="W46" s="71"/>
      <c r="X46" s="68"/>
      <c r="Y46" s="68"/>
      <c r="Z46" s="68"/>
      <c r="AA46" s="68"/>
      <c r="AB46" s="68"/>
      <c r="AC46" s="68"/>
      <c r="AD46" s="68"/>
      <c r="AE46" s="68"/>
      <c r="AF46" s="71"/>
      <c r="AG46" s="71"/>
      <c r="AH46" s="71"/>
      <c r="AI46" s="64"/>
      <c r="AJ46" s="65"/>
      <c r="AK46" s="68"/>
      <c r="AL46" s="68"/>
      <c r="AM46" s="68"/>
      <c r="AN46" s="68"/>
      <c r="AO46" s="68"/>
      <c r="AP46" s="68"/>
      <c r="AQ46" s="68"/>
      <c r="AR46" s="68"/>
      <c r="AS46" s="68"/>
    </row>
    <row r="47" spans="1:256" s="47" customFormat="1" ht="15.75" hidden="1" customHeight="1">
      <c r="A47" s="60">
        <f t="shared" si="8"/>
        <v>35</v>
      </c>
      <c r="B47" s="49" t="s">
        <v>60</v>
      </c>
      <c r="C47" s="49" t="s">
        <v>486</v>
      </c>
      <c r="D47" s="78" t="s">
        <v>487</v>
      </c>
      <c r="E47" s="78" t="s">
        <v>488</v>
      </c>
      <c r="F47" s="78" t="s">
        <v>489</v>
      </c>
      <c r="G47" s="41">
        <f>AI47</f>
        <v>0</v>
      </c>
      <c r="H47" s="105">
        <f t="shared" si="9"/>
        <v>15035</v>
      </c>
      <c r="I47" s="18"/>
      <c r="J47" s="16"/>
      <c r="K47" s="16"/>
      <c r="L47" s="62">
        <f t="shared" si="7"/>
        <v>0</v>
      </c>
      <c r="M47" s="139"/>
      <c r="N47" s="63"/>
      <c r="O47" s="61"/>
      <c r="P47" s="61"/>
      <c r="Q47" s="61"/>
      <c r="R47" s="61"/>
      <c r="S47" s="61"/>
      <c r="T47" s="61"/>
      <c r="U47" s="61"/>
      <c r="V47" s="61"/>
      <c r="W47" s="41"/>
      <c r="X47" s="61"/>
      <c r="Y47" s="61"/>
      <c r="Z47" s="61"/>
      <c r="AA47" s="61"/>
      <c r="AB47" s="61"/>
      <c r="AC47" s="61"/>
      <c r="AD47" s="61"/>
      <c r="AE47" s="61"/>
      <c r="AF47" s="41"/>
      <c r="AG47" s="41"/>
      <c r="AH47" s="41"/>
      <c r="AI47" s="64"/>
      <c r="AJ47" s="65"/>
      <c r="AK47" s="61"/>
      <c r="AL47" s="61"/>
      <c r="AM47" s="61"/>
      <c r="AN47" s="61"/>
      <c r="AO47" s="61"/>
      <c r="AP47" s="61"/>
      <c r="AQ47" s="61"/>
      <c r="AR47" s="61"/>
      <c r="AS47" s="61"/>
    </row>
    <row r="48" spans="1:256" s="72" customFormat="1" ht="15.75" hidden="1" customHeight="1">
      <c r="A48" s="60">
        <f t="shared" si="8"/>
        <v>36</v>
      </c>
      <c r="B48" s="49" t="s">
        <v>66</v>
      </c>
      <c r="C48" s="49" t="s">
        <v>509</v>
      </c>
      <c r="D48" s="78" t="s">
        <v>1400</v>
      </c>
      <c r="E48" s="78" t="s">
        <v>1568</v>
      </c>
      <c r="F48" s="78" t="s">
        <v>447</v>
      </c>
      <c r="G48" s="41">
        <f>AI48</f>
        <v>0</v>
      </c>
      <c r="H48" s="105">
        <f t="shared" si="9"/>
        <v>15036</v>
      </c>
      <c r="I48" s="74"/>
      <c r="J48" s="16"/>
      <c r="K48" s="16"/>
      <c r="L48" s="62">
        <f t="shared" si="7"/>
        <v>0</v>
      </c>
      <c r="M48" s="139"/>
      <c r="N48" s="63"/>
      <c r="O48" s="61"/>
      <c r="P48" s="61"/>
      <c r="Q48" s="61"/>
      <c r="R48" s="61"/>
      <c r="S48" s="61"/>
      <c r="T48" s="61"/>
      <c r="U48" s="61"/>
      <c r="V48" s="61"/>
      <c r="W48" s="41"/>
      <c r="X48" s="61"/>
      <c r="Y48" s="61"/>
      <c r="Z48" s="61"/>
      <c r="AA48" s="61"/>
      <c r="AB48" s="61"/>
      <c r="AC48" s="61"/>
      <c r="AD48" s="61"/>
      <c r="AE48" s="61"/>
      <c r="AF48" s="41"/>
      <c r="AG48" s="41"/>
      <c r="AH48" s="41"/>
      <c r="AI48" s="64"/>
      <c r="AJ48" s="65"/>
      <c r="AK48" s="61"/>
      <c r="AL48" s="61"/>
      <c r="AM48" s="61"/>
      <c r="AN48" s="61"/>
      <c r="AO48" s="61"/>
      <c r="AP48" s="61"/>
      <c r="AQ48" s="61"/>
      <c r="AR48" s="61"/>
      <c r="AS48" s="61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/>
      <c r="FC48" s="47"/>
      <c r="FD48" s="47"/>
      <c r="FE48" s="47"/>
      <c r="FF48" s="47"/>
      <c r="FG48" s="47"/>
      <c r="FH48" s="47"/>
      <c r="FI48" s="47"/>
      <c r="FJ48" s="47"/>
      <c r="FK48" s="47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7"/>
      <c r="FX48" s="47"/>
      <c r="FY48" s="47"/>
      <c r="FZ48" s="47"/>
      <c r="GA48" s="47"/>
      <c r="GB48" s="47"/>
      <c r="GC48" s="47"/>
      <c r="GD48" s="47"/>
      <c r="GE48" s="47"/>
      <c r="GF48" s="47"/>
      <c r="GG48" s="47"/>
      <c r="GH48" s="47"/>
      <c r="GI48" s="47"/>
      <c r="GJ48" s="47"/>
      <c r="GK48" s="47"/>
      <c r="GL48" s="47"/>
      <c r="GM48" s="47"/>
      <c r="GN48" s="47"/>
      <c r="GO48" s="47"/>
      <c r="GP48" s="47"/>
      <c r="GQ48" s="47"/>
      <c r="GR48" s="47"/>
      <c r="GS48" s="47"/>
      <c r="GT48" s="47"/>
      <c r="GU48" s="47"/>
      <c r="GV48" s="47"/>
      <c r="GW48" s="47"/>
      <c r="GX48" s="47"/>
      <c r="GY48" s="47"/>
      <c r="GZ48" s="47"/>
      <c r="HA48" s="47"/>
      <c r="HB48" s="47"/>
      <c r="HC48" s="47"/>
      <c r="HD48" s="47"/>
      <c r="HE48" s="47"/>
      <c r="HF48" s="47"/>
      <c r="HG48" s="47"/>
      <c r="HH48" s="47"/>
      <c r="HI48" s="47"/>
      <c r="HJ48" s="47"/>
      <c r="HK48" s="47"/>
      <c r="HL48" s="47"/>
      <c r="HM48" s="47"/>
      <c r="HN48" s="47"/>
      <c r="HO48" s="47"/>
      <c r="HP48" s="47"/>
      <c r="HQ48" s="47"/>
      <c r="HR48" s="47"/>
      <c r="HS48" s="47"/>
      <c r="HT48" s="47"/>
      <c r="HU48" s="47"/>
      <c r="HV48" s="47"/>
      <c r="HW48" s="47"/>
      <c r="HX48" s="47"/>
      <c r="HY48" s="47"/>
      <c r="HZ48" s="47"/>
      <c r="IA48" s="47"/>
      <c r="IB48" s="47"/>
      <c r="IC48" s="47"/>
      <c r="ID48" s="47"/>
      <c r="IE48" s="47"/>
      <c r="IF48" s="47"/>
      <c r="IG48" s="47"/>
      <c r="IH48" s="47"/>
      <c r="II48" s="47"/>
      <c r="IJ48" s="47"/>
      <c r="IK48" s="47"/>
      <c r="IL48" s="47"/>
      <c r="IM48" s="47"/>
      <c r="IN48" s="47"/>
      <c r="IO48" s="47"/>
      <c r="IP48" s="47"/>
      <c r="IQ48" s="47"/>
      <c r="IR48" s="47"/>
      <c r="IS48" s="47"/>
      <c r="IT48" s="47"/>
      <c r="IU48" s="47"/>
      <c r="IV48" s="47"/>
    </row>
    <row r="49" spans="1:256" s="72" customFormat="1" ht="15.75" hidden="1" customHeight="1">
      <c r="A49" s="60">
        <f t="shared" si="8"/>
        <v>37</v>
      </c>
      <c r="B49" s="49" t="s">
        <v>57</v>
      </c>
      <c r="C49" s="49" t="s">
        <v>469</v>
      </c>
      <c r="D49" s="78" t="s">
        <v>1401</v>
      </c>
      <c r="E49" s="78" t="s">
        <v>470</v>
      </c>
      <c r="F49" s="78" t="s">
        <v>471</v>
      </c>
      <c r="G49" s="41">
        <f>AI49</f>
        <v>0</v>
      </c>
      <c r="H49" s="105">
        <f t="shared" si="9"/>
        <v>15037</v>
      </c>
      <c r="I49" s="53"/>
      <c r="J49" s="16"/>
      <c r="K49" s="61"/>
      <c r="L49" s="62">
        <f t="shared" si="7"/>
        <v>0</v>
      </c>
      <c r="M49" s="139"/>
      <c r="N49" s="63"/>
      <c r="O49" s="61"/>
      <c r="P49" s="61"/>
      <c r="Q49" s="61"/>
      <c r="R49" s="61"/>
      <c r="S49" s="61"/>
      <c r="T49" s="61"/>
      <c r="U49" s="61"/>
      <c r="V49" s="61"/>
      <c r="W49" s="41"/>
      <c r="X49" s="61"/>
      <c r="Y49" s="61"/>
      <c r="Z49" s="61"/>
      <c r="AA49" s="61"/>
      <c r="AB49" s="61"/>
      <c r="AC49" s="61"/>
      <c r="AD49" s="61"/>
      <c r="AE49" s="61"/>
      <c r="AF49" s="41"/>
      <c r="AG49" s="41"/>
      <c r="AH49" s="41"/>
      <c r="AI49" s="64"/>
      <c r="AJ49" s="65"/>
      <c r="AK49" s="61"/>
      <c r="AL49" s="61"/>
      <c r="AM49" s="61"/>
      <c r="AN49" s="61"/>
      <c r="AO49" s="61"/>
      <c r="AP49" s="61"/>
      <c r="AQ49" s="61"/>
      <c r="AR49" s="61"/>
      <c r="AS49" s="61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7"/>
      <c r="EP49" s="47"/>
      <c r="EQ49" s="47"/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/>
      <c r="FC49" s="47"/>
      <c r="FD49" s="47"/>
      <c r="FE49" s="47"/>
      <c r="FF49" s="47"/>
      <c r="FG49" s="47"/>
      <c r="FH49" s="47"/>
      <c r="FI49" s="47"/>
      <c r="FJ49" s="47"/>
      <c r="FK49" s="47"/>
      <c r="FL49" s="47"/>
      <c r="FM49" s="47"/>
      <c r="FN49" s="47"/>
      <c r="FO49" s="47"/>
      <c r="FP49" s="47"/>
      <c r="FQ49" s="47"/>
      <c r="FR49" s="47"/>
      <c r="FS49" s="47"/>
      <c r="FT49" s="47"/>
      <c r="FU49" s="47"/>
      <c r="FV49" s="47"/>
      <c r="FW49" s="47"/>
      <c r="FX49" s="47"/>
      <c r="FY49" s="47"/>
      <c r="FZ49" s="47"/>
      <c r="GA49" s="47"/>
      <c r="GB49" s="47"/>
      <c r="GC49" s="47"/>
      <c r="GD49" s="47"/>
      <c r="GE49" s="47"/>
      <c r="GF49" s="47"/>
      <c r="GG49" s="47"/>
      <c r="GH49" s="47"/>
      <c r="GI49" s="47"/>
      <c r="GJ49" s="47"/>
      <c r="GK49" s="47"/>
      <c r="GL49" s="47"/>
      <c r="GM49" s="47"/>
      <c r="GN49" s="47"/>
      <c r="GO49" s="47"/>
      <c r="GP49" s="47"/>
      <c r="GQ49" s="47"/>
      <c r="GR49" s="47"/>
      <c r="GS49" s="47"/>
      <c r="GT49" s="47"/>
      <c r="GU49" s="47"/>
      <c r="GV49" s="47"/>
      <c r="GW49" s="47"/>
      <c r="GX49" s="47"/>
      <c r="GY49" s="47"/>
      <c r="GZ49" s="47"/>
      <c r="HA49" s="47"/>
      <c r="HB49" s="47"/>
      <c r="HC49" s="47"/>
      <c r="HD49" s="47"/>
      <c r="HE49" s="47"/>
      <c r="HF49" s="47"/>
      <c r="HG49" s="47"/>
      <c r="HH49" s="47"/>
      <c r="HI49" s="47"/>
      <c r="HJ49" s="47"/>
      <c r="HK49" s="47"/>
      <c r="HL49" s="47"/>
      <c r="HM49" s="47"/>
      <c r="HN49" s="47"/>
      <c r="HO49" s="47"/>
      <c r="HP49" s="47"/>
      <c r="HQ49" s="47"/>
      <c r="HR49" s="47"/>
      <c r="HS49" s="47"/>
      <c r="HT49" s="47"/>
      <c r="HU49" s="47"/>
      <c r="HV49" s="47"/>
      <c r="HW49" s="47"/>
      <c r="HX49" s="47"/>
      <c r="HY49" s="47"/>
      <c r="HZ49" s="47"/>
      <c r="IA49" s="47"/>
      <c r="IB49" s="47"/>
      <c r="IC49" s="47"/>
      <c r="ID49" s="47"/>
      <c r="IE49" s="47"/>
      <c r="IF49" s="47"/>
      <c r="IG49" s="47"/>
      <c r="IH49" s="47"/>
      <c r="II49" s="47"/>
      <c r="IJ49" s="47"/>
      <c r="IK49" s="47"/>
      <c r="IL49" s="47"/>
      <c r="IM49" s="47"/>
      <c r="IN49" s="47"/>
      <c r="IO49" s="47"/>
      <c r="IP49" s="47"/>
      <c r="IQ49" s="47"/>
      <c r="IR49" s="47"/>
      <c r="IS49" s="47"/>
      <c r="IT49" s="47"/>
      <c r="IU49" s="47"/>
      <c r="IV49" s="47"/>
    </row>
    <row r="50" spans="1:256" s="47" customFormat="1" ht="15.75" hidden="1" customHeight="1">
      <c r="A50" s="60">
        <f t="shared" si="8"/>
        <v>38</v>
      </c>
      <c r="B50" s="49" t="s">
        <v>55</v>
      </c>
      <c r="C50" s="49" t="s">
        <v>462</v>
      </c>
      <c r="D50" s="78" t="s">
        <v>1402</v>
      </c>
      <c r="E50" s="78" t="s">
        <v>463</v>
      </c>
      <c r="F50" s="78" t="s">
        <v>464</v>
      </c>
      <c r="G50" s="41">
        <f>AI50</f>
        <v>0</v>
      </c>
      <c r="H50" s="105">
        <f t="shared" si="9"/>
        <v>15038</v>
      </c>
      <c r="I50" s="26"/>
      <c r="J50" s="24"/>
      <c r="K50" s="24"/>
      <c r="L50" s="62">
        <f t="shared" si="7"/>
        <v>0</v>
      </c>
      <c r="M50" s="143"/>
      <c r="N50" s="69"/>
      <c r="O50" s="68"/>
      <c r="P50" s="68"/>
      <c r="Q50" s="68"/>
      <c r="R50" s="68"/>
      <c r="S50" s="68"/>
      <c r="T50" s="68"/>
      <c r="U50" s="68"/>
      <c r="V50" s="68"/>
      <c r="W50" s="71"/>
      <c r="X50" s="70"/>
      <c r="Y50" s="68"/>
      <c r="Z50" s="68"/>
      <c r="AA50" s="68"/>
      <c r="AB50" s="70"/>
      <c r="AC50" s="68"/>
      <c r="AD50" s="68"/>
      <c r="AE50" s="68"/>
      <c r="AF50" s="71"/>
      <c r="AG50" s="71"/>
      <c r="AH50" s="71"/>
      <c r="AI50" s="64"/>
      <c r="AJ50" s="65"/>
      <c r="AK50" s="68"/>
      <c r="AL50" s="68"/>
      <c r="AM50" s="68"/>
      <c r="AN50" s="68"/>
      <c r="AO50" s="68"/>
      <c r="AP50" s="68"/>
      <c r="AQ50" s="68"/>
      <c r="AR50" s="68"/>
      <c r="AS50" s="68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72"/>
      <c r="DL50" s="72"/>
      <c r="DM50" s="72"/>
      <c r="DN50" s="72"/>
      <c r="DO50" s="72"/>
      <c r="DP50" s="72"/>
      <c r="DQ50" s="72"/>
      <c r="DR50" s="72"/>
      <c r="DS50" s="72"/>
      <c r="DT50" s="72"/>
      <c r="DU50" s="72"/>
      <c r="DV50" s="72"/>
      <c r="DW50" s="72"/>
      <c r="DX50" s="72"/>
      <c r="DY50" s="72"/>
      <c r="DZ50" s="72"/>
      <c r="EA50" s="72"/>
      <c r="EB50" s="72"/>
      <c r="EC50" s="72"/>
      <c r="ED50" s="72"/>
      <c r="EE50" s="72"/>
      <c r="EF50" s="72"/>
      <c r="EG50" s="72"/>
      <c r="EH50" s="72"/>
      <c r="EI50" s="72"/>
      <c r="EJ50" s="72"/>
      <c r="EK50" s="72"/>
      <c r="EL50" s="72"/>
      <c r="EM50" s="72"/>
      <c r="EN50" s="72"/>
      <c r="EO50" s="72"/>
      <c r="EP50" s="72"/>
      <c r="EQ50" s="72"/>
      <c r="ER50" s="72"/>
      <c r="ES50" s="72"/>
      <c r="ET50" s="72"/>
      <c r="EU50" s="72"/>
      <c r="EV50" s="72"/>
      <c r="EW50" s="72"/>
      <c r="EX50" s="72"/>
      <c r="EY50" s="72"/>
      <c r="EZ50" s="72"/>
      <c r="FA50" s="72"/>
      <c r="FB50" s="72"/>
      <c r="FC50" s="72"/>
      <c r="FD50" s="72"/>
      <c r="FE50" s="72"/>
      <c r="FF50" s="72"/>
      <c r="FG50" s="72"/>
      <c r="FH50" s="72"/>
      <c r="FI50" s="72"/>
      <c r="FJ50" s="72"/>
      <c r="FK50" s="72"/>
      <c r="FL50" s="72"/>
      <c r="FM50" s="72"/>
      <c r="FN50" s="72"/>
      <c r="FO50" s="72"/>
      <c r="FP50" s="72"/>
      <c r="FQ50" s="72"/>
      <c r="FR50" s="72"/>
      <c r="FS50" s="72"/>
      <c r="FT50" s="72"/>
      <c r="FU50" s="72"/>
      <c r="FV50" s="72"/>
      <c r="FW50" s="72"/>
      <c r="FX50" s="72"/>
      <c r="FY50" s="72"/>
      <c r="FZ50" s="72"/>
      <c r="GA50" s="72"/>
      <c r="GB50" s="72"/>
      <c r="GC50" s="72"/>
      <c r="GD50" s="72"/>
      <c r="GE50" s="72"/>
      <c r="GF50" s="72"/>
      <c r="GG50" s="72"/>
      <c r="GH50" s="72"/>
      <c r="GI50" s="72"/>
      <c r="GJ50" s="72"/>
      <c r="GK50" s="72"/>
      <c r="GL50" s="72"/>
      <c r="GM50" s="72"/>
      <c r="GN50" s="72"/>
      <c r="GO50" s="72"/>
      <c r="GP50" s="72"/>
      <c r="GQ50" s="72"/>
      <c r="GR50" s="72"/>
      <c r="GS50" s="72"/>
      <c r="GT50" s="72"/>
      <c r="GU50" s="72"/>
      <c r="GV50" s="72"/>
      <c r="GW50" s="72"/>
      <c r="GX50" s="72"/>
      <c r="GY50" s="72"/>
      <c r="GZ50" s="72"/>
      <c r="HA50" s="72"/>
      <c r="HB50" s="72"/>
      <c r="HC50" s="72"/>
      <c r="HD50" s="72"/>
      <c r="HE50" s="72"/>
      <c r="HF50" s="72"/>
      <c r="HG50" s="72"/>
      <c r="HH50" s="72"/>
      <c r="HI50" s="72"/>
      <c r="HJ50" s="72"/>
      <c r="HK50" s="72"/>
      <c r="HL50" s="72"/>
      <c r="HM50" s="72"/>
      <c r="HN50" s="72"/>
      <c r="HO50" s="72"/>
      <c r="HP50" s="72"/>
      <c r="HQ50" s="72"/>
      <c r="HR50" s="72"/>
      <c r="HS50" s="72"/>
      <c r="HT50" s="72"/>
      <c r="HU50" s="72"/>
      <c r="HV50" s="72"/>
      <c r="HW50" s="72"/>
      <c r="HX50" s="72"/>
      <c r="HY50" s="72"/>
      <c r="HZ50" s="72"/>
      <c r="IA50" s="72"/>
      <c r="IB50" s="72"/>
      <c r="IC50" s="72"/>
      <c r="ID50" s="72"/>
      <c r="IE50" s="72"/>
      <c r="IF50" s="72"/>
      <c r="IG50" s="72"/>
      <c r="IH50" s="72"/>
      <c r="II50" s="72"/>
      <c r="IJ50" s="72"/>
      <c r="IK50" s="72"/>
      <c r="IL50" s="72"/>
      <c r="IM50" s="72"/>
      <c r="IN50" s="72"/>
      <c r="IO50" s="72"/>
      <c r="IP50" s="72"/>
      <c r="IQ50" s="72"/>
      <c r="IR50" s="72"/>
      <c r="IS50" s="72"/>
      <c r="IT50" s="72"/>
      <c r="IU50" s="72"/>
      <c r="IV50" s="72"/>
    </row>
    <row r="51" spans="1:256" s="72" customFormat="1" ht="15.75" hidden="1" customHeight="1">
      <c r="A51" s="60">
        <f t="shared" si="8"/>
        <v>39</v>
      </c>
      <c r="B51" s="49" t="s">
        <v>52</v>
      </c>
      <c r="C51" s="49" t="s">
        <v>452</v>
      </c>
      <c r="D51" s="78" t="s">
        <v>453</v>
      </c>
      <c r="E51" s="78" t="s">
        <v>454</v>
      </c>
      <c r="F51" s="78" t="s">
        <v>455</v>
      </c>
      <c r="G51" s="41">
        <f>AI51</f>
        <v>0</v>
      </c>
      <c r="H51" s="105">
        <f t="shared" si="9"/>
        <v>15039</v>
      </c>
      <c r="I51" s="67"/>
      <c r="J51" s="68"/>
      <c r="K51" s="68"/>
      <c r="L51" s="62">
        <f t="shared" si="7"/>
        <v>0</v>
      </c>
      <c r="M51" s="143"/>
      <c r="N51" s="69"/>
      <c r="O51" s="68"/>
      <c r="P51" s="68"/>
      <c r="Q51" s="68"/>
      <c r="R51" s="68"/>
      <c r="S51" s="68"/>
      <c r="T51" s="68"/>
      <c r="U51" s="68"/>
      <c r="V51" s="68"/>
      <c r="W51" s="71"/>
      <c r="X51" s="68"/>
      <c r="Y51" s="68"/>
      <c r="Z51" s="68"/>
      <c r="AA51" s="68"/>
      <c r="AB51" s="68"/>
      <c r="AC51" s="68"/>
      <c r="AD51" s="68"/>
      <c r="AE51" s="68"/>
      <c r="AF51" s="71"/>
      <c r="AG51" s="71"/>
      <c r="AH51" s="71"/>
      <c r="AI51" s="64"/>
      <c r="AJ51" s="65"/>
      <c r="AK51" s="68"/>
      <c r="AL51" s="68"/>
      <c r="AM51" s="68"/>
      <c r="AN51" s="68"/>
      <c r="AO51" s="68"/>
      <c r="AP51" s="68"/>
      <c r="AQ51" s="68"/>
      <c r="AR51" s="68"/>
      <c r="AS51" s="68"/>
    </row>
    <row r="52" spans="1:256" s="47" customFormat="1" ht="15.75" customHeight="1">
      <c r="A52" s="60">
        <f t="shared" si="8"/>
        <v>40</v>
      </c>
      <c r="B52" s="49" t="s">
        <v>50</v>
      </c>
      <c r="C52" s="49" t="s">
        <v>445</v>
      </c>
      <c r="D52" s="78" t="s">
        <v>1403</v>
      </c>
      <c r="E52" s="78" t="s">
        <v>446</v>
      </c>
      <c r="F52" s="78" t="s">
        <v>447</v>
      </c>
      <c r="G52" s="41">
        <f>AI52</f>
        <v>0</v>
      </c>
      <c r="H52" s="105">
        <f t="shared" si="9"/>
        <v>15040</v>
      </c>
      <c r="I52" s="53" t="s">
        <v>1655</v>
      </c>
      <c r="J52" s="61" t="s">
        <v>1620</v>
      </c>
      <c r="K52" s="61" t="s">
        <v>1621</v>
      </c>
      <c r="L52" s="62">
        <f t="shared" si="7"/>
        <v>500</v>
      </c>
      <c r="M52" s="139">
        <v>500</v>
      </c>
      <c r="N52" s="63"/>
      <c r="O52" s="61"/>
      <c r="P52" s="61"/>
      <c r="Q52" s="61"/>
      <c r="R52" s="61"/>
      <c r="S52" s="61"/>
      <c r="T52" s="61"/>
      <c r="U52" s="61"/>
      <c r="V52" s="61"/>
      <c r="W52" s="41"/>
      <c r="X52" s="61"/>
      <c r="Y52" s="61"/>
      <c r="Z52" s="61"/>
      <c r="AA52" s="61"/>
      <c r="AB52" s="61"/>
      <c r="AC52" s="61"/>
      <c r="AD52" s="61"/>
      <c r="AE52" s="61"/>
      <c r="AF52" s="41"/>
      <c r="AG52" s="41"/>
      <c r="AH52" s="41"/>
      <c r="AI52" s="64"/>
      <c r="AJ52" s="65"/>
      <c r="AK52" s="61"/>
      <c r="AL52" s="61"/>
      <c r="AM52" s="61"/>
      <c r="AN52" s="61"/>
      <c r="AO52" s="61"/>
      <c r="AP52" s="61"/>
      <c r="AQ52" s="61"/>
      <c r="AR52" s="61"/>
      <c r="AS52" s="61"/>
    </row>
    <row r="53" spans="1:256" s="47" customFormat="1" ht="15.75" hidden="1" customHeight="1">
      <c r="A53" s="60">
        <f t="shared" si="8"/>
        <v>41</v>
      </c>
      <c r="B53" s="49" t="s">
        <v>59</v>
      </c>
      <c r="C53" s="49" t="s">
        <v>482</v>
      </c>
      <c r="D53" s="78" t="s">
        <v>483</v>
      </c>
      <c r="E53" s="78" t="s">
        <v>484</v>
      </c>
      <c r="F53" s="78" t="s">
        <v>485</v>
      </c>
      <c r="G53" s="41">
        <f>AI53</f>
        <v>0</v>
      </c>
      <c r="H53" s="105">
        <f t="shared" si="9"/>
        <v>15041</v>
      </c>
      <c r="I53" s="26"/>
      <c r="J53" s="24"/>
      <c r="K53" s="24"/>
      <c r="L53" s="62">
        <f t="shared" si="7"/>
        <v>0</v>
      </c>
      <c r="M53" s="143"/>
      <c r="N53" s="69"/>
      <c r="O53" s="68"/>
      <c r="P53" s="68"/>
      <c r="Q53" s="68"/>
      <c r="R53" s="68"/>
      <c r="S53" s="68"/>
      <c r="T53" s="68"/>
      <c r="U53" s="68"/>
      <c r="V53" s="68"/>
      <c r="W53" s="71"/>
      <c r="X53" s="70"/>
      <c r="Y53" s="68"/>
      <c r="Z53" s="68"/>
      <c r="AA53" s="68"/>
      <c r="AB53" s="68"/>
      <c r="AC53" s="68"/>
      <c r="AD53" s="68"/>
      <c r="AE53" s="68"/>
      <c r="AF53" s="71"/>
      <c r="AG53" s="71"/>
      <c r="AH53" s="71"/>
      <c r="AI53" s="64"/>
      <c r="AJ53" s="65"/>
      <c r="AK53" s="68"/>
      <c r="AL53" s="68"/>
      <c r="AM53" s="68"/>
      <c r="AN53" s="68"/>
      <c r="AO53" s="68"/>
      <c r="AP53" s="68"/>
      <c r="AQ53" s="68"/>
      <c r="AR53" s="68"/>
      <c r="AS53" s="68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  <c r="DV53" s="72"/>
      <c r="DW53" s="72"/>
      <c r="DX53" s="72"/>
      <c r="DY53" s="72"/>
      <c r="DZ53" s="72"/>
      <c r="EA53" s="72"/>
      <c r="EB53" s="72"/>
      <c r="EC53" s="72"/>
      <c r="ED53" s="72"/>
      <c r="EE53" s="72"/>
      <c r="EF53" s="72"/>
      <c r="EG53" s="72"/>
      <c r="EH53" s="72"/>
      <c r="EI53" s="72"/>
      <c r="EJ53" s="72"/>
      <c r="EK53" s="72"/>
      <c r="EL53" s="72"/>
      <c r="EM53" s="72"/>
      <c r="EN53" s="72"/>
      <c r="EO53" s="72"/>
      <c r="EP53" s="72"/>
      <c r="EQ53" s="72"/>
      <c r="ER53" s="72"/>
      <c r="ES53" s="72"/>
      <c r="ET53" s="72"/>
      <c r="EU53" s="72"/>
      <c r="EV53" s="72"/>
      <c r="EW53" s="72"/>
      <c r="EX53" s="72"/>
      <c r="EY53" s="72"/>
      <c r="EZ53" s="72"/>
      <c r="FA53" s="72"/>
      <c r="FB53" s="72"/>
      <c r="FC53" s="72"/>
      <c r="FD53" s="72"/>
      <c r="FE53" s="72"/>
      <c r="FF53" s="72"/>
      <c r="FG53" s="72"/>
      <c r="FH53" s="72"/>
      <c r="FI53" s="72"/>
      <c r="FJ53" s="72"/>
      <c r="FK53" s="72"/>
      <c r="FL53" s="72"/>
      <c r="FM53" s="72"/>
      <c r="FN53" s="72"/>
      <c r="FO53" s="72"/>
      <c r="FP53" s="72"/>
      <c r="FQ53" s="72"/>
      <c r="FR53" s="72"/>
      <c r="FS53" s="72"/>
      <c r="FT53" s="72"/>
      <c r="FU53" s="72"/>
      <c r="FV53" s="72"/>
      <c r="FW53" s="72"/>
      <c r="FX53" s="72"/>
      <c r="FY53" s="72"/>
      <c r="FZ53" s="72"/>
      <c r="GA53" s="72"/>
      <c r="GB53" s="72"/>
      <c r="GC53" s="72"/>
      <c r="GD53" s="72"/>
      <c r="GE53" s="72"/>
      <c r="GF53" s="72"/>
      <c r="GG53" s="72"/>
      <c r="GH53" s="72"/>
      <c r="GI53" s="72"/>
      <c r="GJ53" s="72"/>
      <c r="GK53" s="72"/>
      <c r="GL53" s="72"/>
      <c r="GM53" s="72"/>
      <c r="GN53" s="72"/>
      <c r="GO53" s="72"/>
      <c r="GP53" s="72"/>
      <c r="GQ53" s="72"/>
      <c r="GR53" s="72"/>
      <c r="GS53" s="72"/>
      <c r="GT53" s="72"/>
      <c r="GU53" s="72"/>
      <c r="GV53" s="72"/>
      <c r="GW53" s="72"/>
      <c r="GX53" s="72"/>
      <c r="GY53" s="72"/>
      <c r="GZ53" s="72"/>
      <c r="HA53" s="72"/>
      <c r="HB53" s="72"/>
      <c r="HC53" s="72"/>
      <c r="HD53" s="72"/>
      <c r="HE53" s="72"/>
      <c r="HF53" s="72"/>
      <c r="HG53" s="72"/>
      <c r="HH53" s="72"/>
      <c r="HI53" s="72"/>
      <c r="HJ53" s="72"/>
      <c r="HK53" s="72"/>
      <c r="HL53" s="72"/>
      <c r="HM53" s="72"/>
      <c r="HN53" s="72"/>
      <c r="HO53" s="72"/>
      <c r="HP53" s="72"/>
      <c r="HQ53" s="72"/>
      <c r="HR53" s="72"/>
      <c r="HS53" s="72"/>
      <c r="HT53" s="72"/>
      <c r="HU53" s="72"/>
      <c r="HV53" s="72"/>
      <c r="HW53" s="72"/>
      <c r="HX53" s="72"/>
      <c r="HY53" s="72"/>
      <c r="HZ53" s="72"/>
      <c r="IA53" s="72"/>
      <c r="IB53" s="72"/>
      <c r="IC53" s="72"/>
      <c r="ID53" s="72"/>
      <c r="IE53" s="72"/>
      <c r="IF53" s="72"/>
      <c r="IG53" s="72"/>
      <c r="IH53" s="72"/>
      <c r="II53" s="72"/>
      <c r="IJ53" s="72"/>
      <c r="IK53" s="72"/>
      <c r="IL53" s="72"/>
      <c r="IM53" s="72"/>
      <c r="IN53" s="72"/>
      <c r="IO53" s="72"/>
      <c r="IP53" s="72"/>
      <c r="IQ53" s="72"/>
      <c r="IR53" s="72"/>
      <c r="IS53" s="72"/>
      <c r="IT53" s="72"/>
      <c r="IU53" s="72"/>
      <c r="IV53" s="72"/>
    </row>
    <row r="54" spans="1:256" s="47" customFormat="1" ht="15" hidden="1" customHeight="1">
      <c r="A54" s="60">
        <f t="shared" si="8"/>
        <v>42</v>
      </c>
      <c r="B54" s="49" t="s">
        <v>68</v>
      </c>
      <c r="C54" s="49" t="s">
        <v>482</v>
      </c>
      <c r="D54" s="78" t="s">
        <v>514</v>
      </c>
      <c r="E54" s="78" t="s">
        <v>515</v>
      </c>
      <c r="F54" s="78" t="s">
        <v>516</v>
      </c>
      <c r="G54" s="41">
        <f>AI54</f>
        <v>0</v>
      </c>
      <c r="H54" s="105">
        <f t="shared" si="9"/>
        <v>15042</v>
      </c>
      <c r="I54" s="26"/>
      <c r="J54" s="24"/>
      <c r="K54" s="24"/>
      <c r="L54" s="62">
        <f t="shared" si="7"/>
        <v>0</v>
      </c>
      <c r="M54" s="143"/>
      <c r="N54" s="69"/>
      <c r="O54" s="68"/>
      <c r="P54" s="68"/>
      <c r="Q54" s="68"/>
      <c r="R54" s="68"/>
      <c r="S54" s="68"/>
      <c r="T54" s="68"/>
      <c r="U54" s="68"/>
      <c r="V54" s="68"/>
      <c r="W54" s="71"/>
      <c r="X54" s="70"/>
      <c r="Y54" s="68"/>
      <c r="Z54" s="68"/>
      <c r="AA54" s="68"/>
      <c r="AB54" s="70"/>
      <c r="AC54" s="68"/>
      <c r="AD54" s="68"/>
      <c r="AE54" s="68"/>
      <c r="AF54" s="71"/>
      <c r="AG54" s="71"/>
      <c r="AH54" s="71"/>
      <c r="AI54" s="64"/>
      <c r="AJ54" s="65"/>
      <c r="AK54" s="68"/>
      <c r="AL54" s="68"/>
      <c r="AM54" s="68"/>
      <c r="AN54" s="68"/>
      <c r="AO54" s="68"/>
      <c r="AP54" s="68"/>
      <c r="AQ54" s="68"/>
      <c r="AR54" s="68"/>
      <c r="AS54" s="68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  <c r="CI54" s="72"/>
      <c r="CJ54" s="72"/>
      <c r="CK54" s="72"/>
      <c r="CL54" s="72"/>
      <c r="CM54" s="72"/>
      <c r="CN54" s="72"/>
      <c r="CO54" s="72"/>
      <c r="CP54" s="72"/>
      <c r="CQ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/>
      <c r="DU54" s="72"/>
      <c r="DV54" s="72"/>
      <c r="DW54" s="72"/>
      <c r="DX54" s="72"/>
      <c r="DY54" s="72"/>
      <c r="DZ54" s="72"/>
      <c r="EA54" s="72"/>
      <c r="EB54" s="72"/>
      <c r="EC54" s="72"/>
      <c r="ED54" s="72"/>
      <c r="EE54" s="72"/>
      <c r="EF54" s="72"/>
      <c r="EG54" s="72"/>
      <c r="EH54" s="72"/>
      <c r="EI54" s="72"/>
      <c r="EJ54" s="72"/>
      <c r="EK54" s="72"/>
      <c r="EL54" s="72"/>
      <c r="EM54" s="72"/>
      <c r="EN54" s="72"/>
      <c r="EO54" s="72"/>
      <c r="EP54" s="72"/>
      <c r="EQ54" s="72"/>
      <c r="ER54" s="72"/>
      <c r="ES54" s="72"/>
      <c r="ET54" s="72"/>
      <c r="EU54" s="72"/>
      <c r="EV54" s="72"/>
      <c r="EW54" s="72"/>
      <c r="EX54" s="72"/>
      <c r="EY54" s="72"/>
      <c r="EZ54" s="72"/>
      <c r="FA54" s="72"/>
      <c r="FB54" s="72"/>
      <c r="FC54" s="72"/>
      <c r="FD54" s="72"/>
      <c r="FE54" s="72"/>
      <c r="FF54" s="72"/>
      <c r="FG54" s="72"/>
      <c r="FH54" s="72"/>
      <c r="FI54" s="72"/>
      <c r="FJ54" s="72"/>
      <c r="FK54" s="72"/>
      <c r="FL54" s="72"/>
      <c r="FM54" s="72"/>
      <c r="FN54" s="72"/>
      <c r="FO54" s="72"/>
      <c r="FP54" s="72"/>
      <c r="FQ54" s="72"/>
      <c r="FR54" s="72"/>
      <c r="FS54" s="72"/>
      <c r="FT54" s="72"/>
      <c r="FU54" s="72"/>
      <c r="FV54" s="72"/>
      <c r="FW54" s="72"/>
      <c r="FX54" s="72"/>
      <c r="FY54" s="72"/>
      <c r="FZ54" s="72"/>
      <c r="GA54" s="72"/>
      <c r="GB54" s="72"/>
      <c r="GC54" s="72"/>
      <c r="GD54" s="72"/>
      <c r="GE54" s="72"/>
      <c r="GF54" s="72"/>
      <c r="GG54" s="72"/>
      <c r="GH54" s="72"/>
      <c r="GI54" s="72"/>
      <c r="GJ54" s="72"/>
      <c r="GK54" s="72"/>
      <c r="GL54" s="72"/>
      <c r="GM54" s="72"/>
      <c r="GN54" s="72"/>
      <c r="GO54" s="72"/>
      <c r="GP54" s="72"/>
      <c r="GQ54" s="72"/>
      <c r="GR54" s="72"/>
      <c r="GS54" s="72"/>
      <c r="GT54" s="72"/>
      <c r="GU54" s="72"/>
      <c r="GV54" s="72"/>
      <c r="GW54" s="72"/>
      <c r="GX54" s="72"/>
      <c r="GY54" s="72"/>
      <c r="GZ54" s="72"/>
      <c r="HA54" s="72"/>
      <c r="HB54" s="72"/>
      <c r="HC54" s="72"/>
      <c r="HD54" s="72"/>
      <c r="HE54" s="72"/>
      <c r="HF54" s="72"/>
      <c r="HG54" s="72"/>
      <c r="HH54" s="72"/>
      <c r="HI54" s="72"/>
      <c r="HJ54" s="72"/>
      <c r="HK54" s="72"/>
      <c r="HL54" s="72"/>
      <c r="HM54" s="72"/>
      <c r="HN54" s="72"/>
      <c r="HO54" s="72"/>
      <c r="HP54" s="72"/>
      <c r="HQ54" s="72"/>
      <c r="HR54" s="72"/>
      <c r="HS54" s="72"/>
      <c r="HT54" s="72"/>
      <c r="HU54" s="72"/>
      <c r="HV54" s="72"/>
      <c r="HW54" s="72"/>
      <c r="HX54" s="72"/>
      <c r="HY54" s="72"/>
      <c r="HZ54" s="72"/>
      <c r="IA54" s="72"/>
      <c r="IB54" s="72"/>
      <c r="IC54" s="72"/>
      <c r="ID54" s="72"/>
      <c r="IE54" s="72"/>
      <c r="IF54" s="72"/>
      <c r="IG54" s="72"/>
      <c r="IH54" s="72"/>
      <c r="II54" s="72"/>
      <c r="IJ54" s="72"/>
      <c r="IK54" s="72"/>
      <c r="IL54" s="72"/>
      <c r="IM54" s="72"/>
      <c r="IN54" s="72"/>
      <c r="IO54" s="72"/>
      <c r="IP54" s="72"/>
      <c r="IQ54" s="72"/>
      <c r="IR54" s="72"/>
      <c r="IS54" s="72"/>
      <c r="IT54" s="72"/>
      <c r="IU54" s="72"/>
      <c r="IV54" s="72"/>
    </row>
    <row r="55" spans="1:256" s="72" customFormat="1" ht="15.75" customHeight="1">
      <c r="A55" s="60">
        <f t="shared" si="8"/>
        <v>43</v>
      </c>
      <c r="B55" s="49" t="s">
        <v>58</v>
      </c>
      <c r="C55" s="49" t="s">
        <v>472</v>
      </c>
      <c r="D55" s="78" t="s">
        <v>1404</v>
      </c>
      <c r="E55" s="78" t="s">
        <v>473</v>
      </c>
      <c r="F55" s="78" t="s">
        <v>461</v>
      </c>
      <c r="G55" s="41">
        <f>AI55</f>
        <v>0</v>
      </c>
      <c r="H55" s="105">
        <f t="shared" si="9"/>
        <v>15043</v>
      </c>
      <c r="I55" s="67" t="s">
        <v>1622</v>
      </c>
      <c r="J55" s="24" t="s">
        <v>1623</v>
      </c>
      <c r="K55" s="68" t="s">
        <v>1624</v>
      </c>
      <c r="L55" s="62">
        <f t="shared" si="7"/>
        <v>2200</v>
      </c>
      <c r="M55" s="143">
        <v>2200</v>
      </c>
      <c r="N55" s="69"/>
      <c r="O55" s="68"/>
      <c r="P55" s="68"/>
      <c r="Q55" s="68"/>
      <c r="R55" s="68"/>
      <c r="S55" s="68"/>
      <c r="T55" s="68"/>
      <c r="U55" s="68"/>
      <c r="V55" s="68"/>
      <c r="W55" s="71"/>
      <c r="X55" s="70"/>
      <c r="Y55" s="68"/>
      <c r="Z55" s="68"/>
      <c r="AA55" s="68"/>
      <c r="AB55" s="70"/>
      <c r="AC55" s="68"/>
      <c r="AD55" s="68"/>
      <c r="AE55" s="68"/>
      <c r="AF55" s="71"/>
      <c r="AG55" s="71"/>
      <c r="AH55" s="71"/>
      <c r="AI55" s="64"/>
      <c r="AJ55" s="65"/>
      <c r="AK55" s="68"/>
      <c r="AL55" s="68"/>
      <c r="AM55" s="68"/>
      <c r="AN55" s="68"/>
      <c r="AO55" s="68"/>
      <c r="AP55" s="68"/>
      <c r="AQ55" s="68"/>
      <c r="AR55" s="68"/>
      <c r="AS55" s="68"/>
    </row>
    <row r="56" spans="1:256" s="47" customFormat="1" ht="15.75" hidden="1" customHeight="1">
      <c r="A56" s="60">
        <f t="shared" si="8"/>
        <v>44</v>
      </c>
      <c r="B56" s="49" t="s">
        <v>64</v>
      </c>
      <c r="C56" s="49" t="s">
        <v>503</v>
      </c>
      <c r="D56" s="78" t="s">
        <v>504</v>
      </c>
      <c r="E56" s="78" t="s">
        <v>1528</v>
      </c>
      <c r="F56" s="78" t="s">
        <v>505</v>
      </c>
      <c r="G56" s="41">
        <f>AI56</f>
        <v>0</v>
      </c>
      <c r="H56" s="105">
        <f t="shared" si="9"/>
        <v>15044</v>
      </c>
      <c r="I56" s="26"/>
      <c r="J56" s="24"/>
      <c r="K56" s="68"/>
      <c r="L56" s="62">
        <f t="shared" si="7"/>
        <v>0</v>
      </c>
      <c r="M56" s="143"/>
      <c r="N56" s="69"/>
      <c r="O56" s="68"/>
      <c r="P56" s="68"/>
      <c r="Q56" s="68"/>
      <c r="R56" s="68"/>
      <c r="S56" s="68"/>
      <c r="T56" s="68"/>
      <c r="U56" s="68"/>
      <c r="V56" s="68"/>
      <c r="W56" s="71"/>
      <c r="X56" s="70"/>
      <c r="Y56" s="68"/>
      <c r="Z56" s="68"/>
      <c r="AA56" s="68"/>
      <c r="AB56" s="70"/>
      <c r="AC56" s="68"/>
      <c r="AD56" s="68"/>
      <c r="AE56" s="68"/>
      <c r="AF56" s="71"/>
      <c r="AG56" s="71"/>
      <c r="AH56" s="71"/>
      <c r="AI56" s="64"/>
      <c r="AJ56" s="65"/>
      <c r="AK56" s="68"/>
      <c r="AL56" s="68"/>
      <c r="AM56" s="68"/>
      <c r="AN56" s="68"/>
      <c r="AO56" s="68"/>
      <c r="AP56" s="68"/>
      <c r="AQ56" s="68"/>
      <c r="AR56" s="68"/>
      <c r="AS56" s="68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72"/>
      <c r="CS56" s="72"/>
      <c r="CT56" s="72"/>
      <c r="CU56" s="72"/>
      <c r="CV56" s="72"/>
      <c r="CW56" s="72"/>
      <c r="CX56" s="72"/>
      <c r="CY56" s="72"/>
      <c r="CZ56" s="72"/>
      <c r="DA56" s="72"/>
      <c r="DB56" s="72"/>
      <c r="DC56" s="72"/>
      <c r="DD56" s="72"/>
      <c r="DE56" s="72"/>
      <c r="DF56" s="72"/>
      <c r="DG56" s="72"/>
      <c r="DH56" s="72"/>
      <c r="DI56" s="72"/>
      <c r="DJ56" s="72"/>
      <c r="DK56" s="72"/>
      <c r="DL56" s="72"/>
      <c r="DM56" s="72"/>
      <c r="DN56" s="72"/>
      <c r="DO56" s="72"/>
      <c r="DP56" s="72"/>
      <c r="DQ56" s="72"/>
      <c r="DR56" s="72"/>
      <c r="DS56" s="72"/>
      <c r="DT56" s="72"/>
      <c r="DU56" s="72"/>
      <c r="DV56" s="72"/>
      <c r="DW56" s="72"/>
      <c r="DX56" s="72"/>
      <c r="DY56" s="72"/>
      <c r="DZ56" s="72"/>
      <c r="EA56" s="72"/>
      <c r="EB56" s="72"/>
      <c r="EC56" s="72"/>
      <c r="ED56" s="72"/>
      <c r="EE56" s="72"/>
      <c r="EF56" s="72"/>
      <c r="EG56" s="72"/>
      <c r="EH56" s="72"/>
      <c r="EI56" s="72"/>
      <c r="EJ56" s="72"/>
      <c r="EK56" s="72"/>
      <c r="EL56" s="72"/>
      <c r="EM56" s="72"/>
      <c r="EN56" s="72"/>
      <c r="EO56" s="72"/>
      <c r="EP56" s="72"/>
      <c r="EQ56" s="72"/>
      <c r="ER56" s="72"/>
      <c r="ES56" s="72"/>
      <c r="ET56" s="72"/>
      <c r="EU56" s="72"/>
      <c r="EV56" s="72"/>
      <c r="EW56" s="72"/>
      <c r="EX56" s="72"/>
      <c r="EY56" s="72"/>
      <c r="EZ56" s="72"/>
      <c r="FA56" s="72"/>
      <c r="FB56" s="72"/>
      <c r="FC56" s="72"/>
      <c r="FD56" s="72"/>
      <c r="FE56" s="72"/>
      <c r="FF56" s="72"/>
      <c r="FG56" s="72"/>
      <c r="FH56" s="72"/>
      <c r="FI56" s="72"/>
      <c r="FJ56" s="72"/>
      <c r="FK56" s="72"/>
      <c r="FL56" s="72"/>
      <c r="FM56" s="72"/>
      <c r="FN56" s="72"/>
      <c r="FO56" s="72"/>
      <c r="FP56" s="72"/>
      <c r="FQ56" s="72"/>
      <c r="FR56" s="72"/>
      <c r="FS56" s="72"/>
      <c r="FT56" s="72"/>
      <c r="FU56" s="72"/>
      <c r="FV56" s="72"/>
      <c r="FW56" s="72"/>
      <c r="FX56" s="72"/>
      <c r="FY56" s="72"/>
      <c r="FZ56" s="72"/>
      <c r="GA56" s="72"/>
      <c r="GB56" s="72"/>
      <c r="GC56" s="72"/>
      <c r="GD56" s="72"/>
      <c r="GE56" s="72"/>
      <c r="GF56" s="72"/>
      <c r="GG56" s="72"/>
      <c r="GH56" s="72"/>
      <c r="GI56" s="72"/>
      <c r="GJ56" s="72"/>
      <c r="GK56" s="72"/>
      <c r="GL56" s="72"/>
      <c r="GM56" s="72"/>
      <c r="GN56" s="72"/>
      <c r="GO56" s="72"/>
      <c r="GP56" s="72"/>
      <c r="GQ56" s="72"/>
      <c r="GR56" s="72"/>
      <c r="GS56" s="72"/>
      <c r="GT56" s="72"/>
      <c r="GU56" s="72"/>
      <c r="GV56" s="72"/>
      <c r="GW56" s="72"/>
      <c r="GX56" s="72"/>
      <c r="GY56" s="72"/>
      <c r="GZ56" s="72"/>
      <c r="HA56" s="72"/>
      <c r="HB56" s="72"/>
      <c r="HC56" s="72"/>
      <c r="HD56" s="72"/>
      <c r="HE56" s="72"/>
      <c r="HF56" s="72"/>
      <c r="HG56" s="72"/>
      <c r="HH56" s="72"/>
      <c r="HI56" s="72"/>
      <c r="HJ56" s="72"/>
      <c r="HK56" s="72"/>
      <c r="HL56" s="72"/>
      <c r="HM56" s="72"/>
      <c r="HN56" s="72"/>
      <c r="HO56" s="72"/>
      <c r="HP56" s="72"/>
      <c r="HQ56" s="72"/>
      <c r="HR56" s="72"/>
      <c r="HS56" s="72"/>
      <c r="HT56" s="72"/>
      <c r="HU56" s="72"/>
      <c r="HV56" s="72"/>
      <c r="HW56" s="72"/>
      <c r="HX56" s="72"/>
      <c r="HY56" s="72"/>
      <c r="HZ56" s="72"/>
      <c r="IA56" s="72"/>
      <c r="IB56" s="72"/>
      <c r="IC56" s="72"/>
      <c r="ID56" s="72"/>
      <c r="IE56" s="72"/>
      <c r="IF56" s="72"/>
      <c r="IG56" s="72"/>
      <c r="IH56" s="72"/>
      <c r="II56" s="72"/>
      <c r="IJ56" s="72"/>
      <c r="IK56" s="72"/>
      <c r="IL56" s="72"/>
      <c r="IM56" s="72"/>
      <c r="IN56" s="72"/>
      <c r="IO56" s="72"/>
      <c r="IP56" s="72"/>
      <c r="IQ56" s="72"/>
      <c r="IR56" s="72"/>
      <c r="IS56" s="72"/>
      <c r="IT56" s="72"/>
      <c r="IU56" s="72"/>
      <c r="IV56" s="72"/>
    </row>
    <row r="57" spans="1:256" s="47" customFormat="1" ht="15.75" hidden="1" customHeight="1">
      <c r="A57" s="60">
        <f t="shared" si="8"/>
        <v>45</v>
      </c>
      <c r="B57" s="49" t="s">
        <v>1529</v>
      </c>
      <c r="C57" s="49" t="s">
        <v>476</v>
      </c>
      <c r="D57" s="78" t="s">
        <v>477</v>
      </c>
      <c r="E57" s="78" t="s">
        <v>478</v>
      </c>
      <c r="F57" s="78" t="s">
        <v>479</v>
      </c>
      <c r="G57" s="41">
        <f>AI57</f>
        <v>0</v>
      </c>
      <c r="H57" s="105">
        <f t="shared" si="9"/>
        <v>15045</v>
      </c>
      <c r="I57" s="18"/>
      <c r="J57" s="16"/>
      <c r="K57" s="16"/>
      <c r="L57" s="62">
        <f t="shared" si="7"/>
        <v>0</v>
      </c>
      <c r="M57" s="139"/>
      <c r="N57" s="63"/>
      <c r="O57" s="61"/>
      <c r="P57" s="61"/>
      <c r="Q57" s="61"/>
      <c r="R57" s="61"/>
      <c r="S57" s="61"/>
      <c r="T57" s="61"/>
      <c r="U57" s="61"/>
      <c r="V57" s="61"/>
      <c r="W57" s="41"/>
      <c r="X57" s="61"/>
      <c r="Y57" s="61"/>
      <c r="Z57" s="61"/>
      <c r="AA57" s="61"/>
      <c r="AB57" s="61"/>
      <c r="AC57" s="61"/>
      <c r="AD57" s="61"/>
      <c r="AE57" s="61"/>
      <c r="AF57" s="41"/>
      <c r="AG57" s="41"/>
      <c r="AH57" s="41"/>
      <c r="AI57" s="64"/>
      <c r="AJ57" s="65"/>
      <c r="AK57" s="61"/>
      <c r="AL57" s="61"/>
      <c r="AM57" s="61"/>
      <c r="AN57" s="61"/>
      <c r="AO57" s="61"/>
      <c r="AP57" s="61"/>
      <c r="AQ57" s="61"/>
      <c r="AR57" s="61"/>
      <c r="AS57" s="61"/>
    </row>
    <row r="58" spans="1:256" s="72" customFormat="1" ht="15.75" hidden="1" customHeight="1">
      <c r="A58" s="60">
        <f t="shared" si="8"/>
        <v>46</v>
      </c>
      <c r="B58" s="49" t="s">
        <v>1530</v>
      </c>
      <c r="C58" s="49" t="s">
        <v>476</v>
      </c>
      <c r="D58" s="78" t="s">
        <v>477</v>
      </c>
      <c r="E58" s="78" t="s">
        <v>480</v>
      </c>
      <c r="F58" s="78" t="s">
        <v>481</v>
      </c>
      <c r="G58" s="41">
        <f>AI58</f>
        <v>0</v>
      </c>
      <c r="H58" s="105">
        <f t="shared" si="9"/>
        <v>15046</v>
      </c>
      <c r="I58" s="53"/>
      <c r="J58" s="61"/>
      <c r="K58" s="61"/>
      <c r="L58" s="62">
        <f t="shared" si="7"/>
        <v>0</v>
      </c>
      <c r="M58" s="139"/>
      <c r="N58" s="63"/>
      <c r="O58" s="61"/>
      <c r="P58" s="61"/>
      <c r="Q58" s="61"/>
      <c r="R58" s="61"/>
      <c r="S58" s="61"/>
      <c r="T58" s="61"/>
      <c r="U58" s="61"/>
      <c r="V58" s="61"/>
      <c r="W58" s="41"/>
      <c r="X58" s="61"/>
      <c r="Y58" s="61"/>
      <c r="Z58" s="61"/>
      <c r="AA58" s="61"/>
      <c r="AB58" s="61"/>
      <c r="AC58" s="61"/>
      <c r="AD58" s="61"/>
      <c r="AE58" s="61"/>
      <c r="AF58" s="41"/>
      <c r="AG58" s="41"/>
      <c r="AH58" s="41"/>
      <c r="AI58" s="64"/>
      <c r="AJ58" s="65"/>
      <c r="AK58" s="61"/>
      <c r="AL58" s="61"/>
      <c r="AM58" s="61"/>
      <c r="AN58" s="61"/>
      <c r="AO58" s="61"/>
      <c r="AP58" s="61"/>
      <c r="AQ58" s="61"/>
      <c r="AR58" s="61"/>
      <c r="AS58" s="61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47"/>
      <c r="DK58" s="47"/>
      <c r="DL58" s="47"/>
      <c r="DM58" s="47"/>
      <c r="DN58" s="47"/>
      <c r="DO58" s="47"/>
      <c r="DP58" s="47"/>
      <c r="DQ58" s="47"/>
      <c r="DR58" s="47"/>
      <c r="DS58" s="47"/>
      <c r="DT58" s="47"/>
      <c r="DU58" s="47"/>
      <c r="DV58" s="47"/>
      <c r="DW58" s="47"/>
      <c r="DX58" s="47"/>
      <c r="DY58" s="47"/>
      <c r="DZ58" s="47"/>
      <c r="EA58" s="47"/>
      <c r="EB58" s="47"/>
      <c r="EC58" s="47"/>
      <c r="ED58" s="47"/>
      <c r="EE58" s="47"/>
      <c r="EF58" s="47"/>
      <c r="EG58" s="47"/>
      <c r="EH58" s="47"/>
      <c r="EI58" s="47"/>
      <c r="EJ58" s="47"/>
      <c r="EK58" s="47"/>
      <c r="EL58" s="47"/>
      <c r="EM58" s="47"/>
      <c r="EN58" s="47"/>
      <c r="EO58" s="47"/>
      <c r="EP58" s="47"/>
      <c r="EQ58" s="47"/>
      <c r="ER58" s="47"/>
      <c r="ES58" s="47"/>
      <c r="ET58" s="47"/>
      <c r="EU58" s="47"/>
      <c r="EV58" s="47"/>
      <c r="EW58" s="47"/>
      <c r="EX58" s="47"/>
      <c r="EY58" s="47"/>
      <c r="EZ58" s="47"/>
      <c r="FA58" s="47"/>
      <c r="FB58" s="47"/>
      <c r="FC58" s="47"/>
      <c r="FD58" s="47"/>
      <c r="FE58" s="47"/>
      <c r="FF58" s="47"/>
      <c r="FG58" s="47"/>
      <c r="FH58" s="47"/>
      <c r="FI58" s="47"/>
      <c r="FJ58" s="47"/>
      <c r="FK58" s="47"/>
      <c r="FL58" s="47"/>
      <c r="FM58" s="47"/>
      <c r="FN58" s="47"/>
      <c r="FO58" s="47"/>
      <c r="FP58" s="47"/>
      <c r="FQ58" s="47"/>
      <c r="FR58" s="47"/>
      <c r="FS58" s="47"/>
      <c r="FT58" s="47"/>
      <c r="FU58" s="47"/>
      <c r="FV58" s="47"/>
      <c r="FW58" s="47"/>
      <c r="FX58" s="47"/>
      <c r="FY58" s="47"/>
      <c r="FZ58" s="47"/>
      <c r="GA58" s="47"/>
      <c r="GB58" s="47"/>
      <c r="GC58" s="47"/>
      <c r="GD58" s="47"/>
      <c r="GE58" s="47"/>
      <c r="GF58" s="47"/>
      <c r="GG58" s="47"/>
      <c r="GH58" s="47"/>
      <c r="GI58" s="47"/>
      <c r="GJ58" s="47"/>
      <c r="GK58" s="47"/>
      <c r="GL58" s="47"/>
      <c r="GM58" s="47"/>
      <c r="GN58" s="47"/>
      <c r="GO58" s="47"/>
      <c r="GP58" s="47"/>
      <c r="GQ58" s="47"/>
      <c r="GR58" s="47"/>
      <c r="GS58" s="47"/>
      <c r="GT58" s="47"/>
      <c r="GU58" s="47"/>
      <c r="GV58" s="47"/>
      <c r="GW58" s="47"/>
      <c r="GX58" s="47"/>
      <c r="GY58" s="47"/>
      <c r="GZ58" s="47"/>
      <c r="HA58" s="47"/>
      <c r="HB58" s="47"/>
      <c r="HC58" s="47"/>
      <c r="HD58" s="47"/>
      <c r="HE58" s="47"/>
      <c r="HF58" s="47"/>
      <c r="HG58" s="47"/>
      <c r="HH58" s="47"/>
      <c r="HI58" s="47"/>
      <c r="HJ58" s="47"/>
      <c r="HK58" s="47"/>
      <c r="HL58" s="47"/>
      <c r="HM58" s="47"/>
      <c r="HN58" s="47"/>
      <c r="HO58" s="47"/>
      <c r="HP58" s="47"/>
      <c r="HQ58" s="47"/>
      <c r="HR58" s="47"/>
      <c r="HS58" s="47"/>
      <c r="HT58" s="47"/>
      <c r="HU58" s="47"/>
      <c r="HV58" s="47"/>
      <c r="HW58" s="47"/>
      <c r="HX58" s="47"/>
      <c r="HY58" s="47"/>
      <c r="HZ58" s="47"/>
      <c r="IA58" s="47"/>
      <c r="IB58" s="47"/>
      <c r="IC58" s="47"/>
      <c r="ID58" s="47"/>
      <c r="IE58" s="47"/>
      <c r="IF58" s="47"/>
      <c r="IG58" s="47"/>
      <c r="IH58" s="47"/>
      <c r="II58" s="47"/>
      <c r="IJ58" s="47"/>
      <c r="IK58" s="47"/>
      <c r="IL58" s="47"/>
      <c r="IM58" s="47"/>
      <c r="IN58" s="47"/>
      <c r="IO58" s="47"/>
      <c r="IP58" s="47"/>
      <c r="IQ58" s="47"/>
      <c r="IR58" s="47"/>
      <c r="IS58" s="47"/>
      <c r="IT58" s="47"/>
      <c r="IU58" s="47"/>
      <c r="IV58" s="47"/>
    </row>
    <row r="59" spans="1:256" s="72" customFormat="1" ht="15.75" hidden="1" customHeight="1">
      <c r="A59" s="60">
        <f t="shared" si="8"/>
        <v>47</v>
      </c>
      <c r="B59" s="49" t="s">
        <v>1531</v>
      </c>
      <c r="C59" s="49" t="s">
        <v>490</v>
      </c>
      <c r="D59" s="78" t="s">
        <v>491</v>
      </c>
      <c r="E59" s="78" t="s">
        <v>492</v>
      </c>
      <c r="F59" s="78" t="s">
        <v>481</v>
      </c>
      <c r="G59" s="41">
        <f>AI59</f>
        <v>0</v>
      </c>
      <c r="H59" s="105">
        <f t="shared" si="9"/>
        <v>15047</v>
      </c>
      <c r="I59" s="53"/>
      <c r="J59" s="61"/>
      <c r="K59" s="61"/>
      <c r="L59" s="62">
        <f t="shared" si="7"/>
        <v>0</v>
      </c>
      <c r="M59" s="139"/>
      <c r="N59" s="63"/>
      <c r="O59" s="61"/>
      <c r="P59" s="61"/>
      <c r="Q59" s="61"/>
      <c r="R59" s="61"/>
      <c r="S59" s="61"/>
      <c r="T59" s="61"/>
      <c r="U59" s="61"/>
      <c r="V59" s="61"/>
      <c r="W59" s="41"/>
      <c r="X59" s="61"/>
      <c r="Y59" s="61"/>
      <c r="Z59" s="61"/>
      <c r="AA59" s="61"/>
      <c r="AB59" s="61"/>
      <c r="AC59" s="61"/>
      <c r="AD59" s="61"/>
      <c r="AE59" s="61"/>
      <c r="AF59" s="41"/>
      <c r="AG59" s="41"/>
      <c r="AH59" s="41"/>
      <c r="AI59" s="64"/>
      <c r="AJ59" s="65"/>
      <c r="AK59" s="61"/>
      <c r="AL59" s="61"/>
      <c r="AM59" s="61"/>
      <c r="AN59" s="61"/>
      <c r="AO59" s="61"/>
      <c r="AP59" s="61"/>
      <c r="AQ59" s="61"/>
      <c r="AR59" s="61"/>
      <c r="AS59" s="61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7"/>
      <c r="FG59" s="47"/>
      <c r="FH59" s="47"/>
      <c r="FI59" s="47"/>
      <c r="FJ59" s="47"/>
      <c r="FK59" s="47"/>
      <c r="FL59" s="47"/>
      <c r="FM59" s="47"/>
      <c r="FN59" s="47"/>
      <c r="FO59" s="47"/>
      <c r="FP59" s="47"/>
      <c r="FQ59" s="47"/>
      <c r="FR59" s="47"/>
      <c r="FS59" s="47"/>
      <c r="FT59" s="47"/>
      <c r="FU59" s="47"/>
      <c r="FV59" s="47"/>
      <c r="FW59" s="47"/>
      <c r="FX59" s="47"/>
      <c r="FY59" s="47"/>
      <c r="FZ59" s="47"/>
      <c r="GA59" s="47"/>
      <c r="GB59" s="47"/>
      <c r="GC59" s="47"/>
      <c r="GD59" s="47"/>
      <c r="GE59" s="47"/>
      <c r="GF59" s="47"/>
      <c r="GG59" s="47"/>
      <c r="GH59" s="47"/>
      <c r="GI59" s="47"/>
      <c r="GJ59" s="47"/>
      <c r="GK59" s="47"/>
      <c r="GL59" s="47"/>
      <c r="GM59" s="47"/>
      <c r="GN59" s="47"/>
      <c r="GO59" s="47"/>
      <c r="GP59" s="47"/>
      <c r="GQ59" s="47"/>
      <c r="GR59" s="47"/>
      <c r="GS59" s="47"/>
      <c r="GT59" s="47"/>
      <c r="GU59" s="47"/>
      <c r="GV59" s="47"/>
      <c r="GW59" s="47"/>
      <c r="GX59" s="47"/>
      <c r="GY59" s="47"/>
      <c r="GZ59" s="47"/>
      <c r="HA59" s="47"/>
      <c r="HB59" s="47"/>
      <c r="HC59" s="47"/>
      <c r="HD59" s="47"/>
      <c r="HE59" s="47"/>
      <c r="HF59" s="47"/>
      <c r="HG59" s="47"/>
      <c r="HH59" s="47"/>
      <c r="HI59" s="47"/>
      <c r="HJ59" s="47"/>
      <c r="HK59" s="47"/>
      <c r="HL59" s="47"/>
      <c r="HM59" s="47"/>
      <c r="HN59" s="47"/>
      <c r="HO59" s="47"/>
      <c r="HP59" s="47"/>
      <c r="HQ59" s="47"/>
      <c r="HR59" s="47"/>
      <c r="HS59" s="47"/>
      <c r="HT59" s="47"/>
      <c r="HU59" s="47"/>
      <c r="HV59" s="47"/>
      <c r="HW59" s="47"/>
      <c r="HX59" s="47"/>
      <c r="HY59" s="47"/>
      <c r="HZ59" s="47"/>
      <c r="IA59" s="47"/>
      <c r="IB59" s="47"/>
      <c r="IC59" s="47"/>
      <c r="ID59" s="47"/>
      <c r="IE59" s="47"/>
      <c r="IF59" s="47"/>
      <c r="IG59" s="47"/>
      <c r="IH59" s="47"/>
      <c r="II59" s="47"/>
      <c r="IJ59" s="47"/>
      <c r="IK59" s="47"/>
      <c r="IL59" s="47"/>
      <c r="IM59" s="47"/>
      <c r="IN59" s="47"/>
      <c r="IO59" s="47"/>
      <c r="IP59" s="47"/>
      <c r="IQ59" s="47"/>
      <c r="IR59" s="47"/>
      <c r="IS59" s="47"/>
      <c r="IT59" s="47"/>
      <c r="IU59" s="47"/>
      <c r="IV59" s="47"/>
    </row>
    <row r="60" spans="1:256" s="47" customFormat="1" ht="16.5" hidden="1" customHeight="1">
      <c r="A60" s="60">
        <f t="shared" si="8"/>
        <v>48</v>
      </c>
      <c r="B60" s="49" t="s">
        <v>54</v>
      </c>
      <c r="C60" s="49" t="s">
        <v>459</v>
      </c>
      <c r="D60" s="78" t="s">
        <v>1405</v>
      </c>
      <c r="E60" s="78" t="s">
        <v>460</v>
      </c>
      <c r="F60" s="78" t="s">
        <v>461</v>
      </c>
      <c r="G60" s="41">
        <f>AI60</f>
        <v>0</v>
      </c>
      <c r="H60" s="105">
        <f t="shared" si="9"/>
        <v>15048</v>
      </c>
      <c r="I60" s="18"/>
      <c r="J60" s="16"/>
      <c r="K60" s="20"/>
      <c r="L60" s="62">
        <f t="shared" si="7"/>
        <v>0</v>
      </c>
      <c r="M60" s="139"/>
      <c r="N60" s="63"/>
      <c r="O60" s="61"/>
      <c r="P60" s="61"/>
      <c r="Q60" s="61"/>
      <c r="R60" s="61"/>
      <c r="S60" s="61"/>
      <c r="T60" s="61"/>
      <c r="U60" s="61"/>
      <c r="V60" s="61"/>
      <c r="W60" s="41"/>
      <c r="X60" s="61"/>
      <c r="Y60" s="61"/>
      <c r="Z60" s="61"/>
      <c r="AA60" s="61"/>
      <c r="AB60" s="61"/>
      <c r="AC60" s="61"/>
      <c r="AD60" s="61"/>
      <c r="AE60" s="61"/>
      <c r="AF60" s="41"/>
      <c r="AG60" s="41"/>
      <c r="AH60" s="41"/>
      <c r="AI60" s="64"/>
      <c r="AJ60" s="65"/>
      <c r="AK60" s="61"/>
      <c r="AL60" s="61"/>
      <c r="AM60" s="61"/>
      <c r="AN60" s="61"/>
      <c r="AO60" s="61"/>
      <c r="AP60" s="61"/>
      <c r="AQ60" s="61"/>
      <c r="AR60" s="61"/>
      <c r="AS60" s="61"/>
    </row>
    <row r="61" spans="1:256" s="72" customFormat="1" ht="15.75" hidden="1" customHeight="1">
      <c r="A61" s="60">
        <f t="shared" si="8"/>
        <v>49</v>
      </c>
      <c r="B61" s="49" t="s">
        <v>65</v>
      </c>
      <c r="C61" s="49" t="s">
        <v>506</v>
      </c>
      <c r="D61" s="78" t="s">
        <v>507</v>
      </c>
      <c r="E61" s="78" t="s">
        <v>1532</v>
      </c>
      <c r="F61" s="78" t="s">
        <v>508</v>
      </c>
      <c r="G61" s="41">
        <f>AI61</f>
        <v>0</v>
      </c>
      <c r="H61" s="105">
        <f t="shared" si="9"/>
        <v>15049</v>
      </c>
      <c r="I61" s="26"/>
      <c r="J61" s="24"/>
      <c r="K61" s="24"/>
      <c r="L61" s="62">
        <f t="shared" si="7"/>
        <v>0</v>
      </c>
      <c r="M61" s="143"/>
      <c r="N61" s="69"/>
      <c r="O61" s="68"/>
      <c r="P61" s="68"/>
      <c r="Q61" s="68"/>
      <c r="R61" s="68"/>
      <c r="S61" s="68"/>
      <c r="T61" s="68"/>
      <c r="U61" s="68"/>
      <c r="V61" s="68"/>
      <c r="W61" s="71"/>
      <c r="X61" s="68"/>
      <c r="Y61" s="68"/>
      <c r="Z61" s="68"/>
      <c r="AA61" s="68"/>
      <c r="AB61" s="70"/>
      <c r="AC61" s="68"/>
      <c r="AD61" s="68"/>
      <c r="AE61" s="68"/>
      <c r="AF61" s="71"/>
      <c r="AG61" s="71"/>
      <c r="AH61" s="71"/>
      <c r="AI61" s="64"/>
      <c r="AJ61" s="65"/>
      <c r="AK61" s="68"/>
      <c r="AL61" s="68"/>
      <c r="AM61" s="68"/>
      <c r="AN61" s="68"/>
      <c r="AO61" s="68"/>
      <c r="AP61" s="68"/>
      <c r="AQ61" s="68"/>
      <c r="AR61" s="68"/>
      <c r="AS61" s="68"/>
    </row>
    <row r="62" spans="1:256" s="72" customFormat="1" ht="15.75" customHeight="1">
      <c r="A62" s="60">
        <f t="shared" si="8"/>
        <v>50</v>
      </c>
      <c r="B62" s="49" t="s">
        <v>53</v>
      </c>
      <c r="C62" s="49" t="s">
        <v>456</v>
      </c>
      <c r="D62" s="78" t="s">
        <v>1406</v>
      </c>
      <c r="E62" s="78" t="s">
        <v>457</v>
      </c>
      <c r="F62" s="78" t="s">
        <v>458</v>
      </c>
      <c r="G62" s="41">
        <f>AI62</f>
        <v>0</v>
      </c>
      <c r="H62" s="105">
        <f t="shared" si="9"/>
        <v>15050</v>
      </c>
      <c r="I62" s="67" t="s">
        <v>1625</v>
      </c>
      <c r="J62" s="68" t="s">
        <v>1626</v>
      </c>
      <c r="K62" s="68" t="s">
        <v>1627</v>
      </c>
      <c r="L62" s="62">
        <f t="shared" si="7"/>
        <v>393.56</v>
      </c>
      <c r="M62" s="143">
        <v>393.56</v>
      </c>
      <c r="N62" s="69"/>
      <c r="O62" s="68"/>
      <c r="P62" s="68"/>
      <c r="Q62" s="68"/>
      <c r="R62" s="68"/>
      <c r="S62" s="68"/>
      <c r="T62" s="68"/>
      <c r="U62" s="68"/>
      <c r="V62" s="68"/>
      <c r="W62" s="71"/>
      <c r="X62" s="68"/>
      <c r="Y62" s="68"/>
      <c r="Z62" s="68"/>
      <c r="AA62" s="68"/>
      <c r="AB62" s="68"/>
      <c r="AC62" s="68"/>
      <c r="AD62" s="68"/>
      <c r="AE62" s="68"/>
      <c r="AF62" s="71"/>
      <c r="AG62" s="71"/>
      <c r="AH62" s="71"/>
      <c r="AI62" s="64"/>
      <c r="AJ62" s="65"/>
      <c r="AK62" s="68"/>
      <c r="AL62" s="68"/>
      <c r="AM62" s="68"/>
      <c r="AN62" s="68"/>
      <c r="AO62" s="68"/>
      <c r="AP62" s="68"/>
      <c r="AQ62" s="68"/>
      <c r="AR62" s="68"/>
      <c r="AS62" s="68"/>
    </row>
    <row r="63" spans="1:256" s="47" customFormat="1" ht="15.75" hidden="1" customHeight="1">
      <c r="A63" s="60">
        <f t="shared" si="8"/>
        <v>51</v>
      </c>
      <c r="B63" s="49" t="s">
        <v>63</v>
      </c>
      <c r="C63" s="49" t="s">
        <v>499</v>
      </c>
      <c r="D63" s="78" t="s">
        <v>500</v>
      </c>
      <c r="E63" s="78" t="s">
        <v>501</v>
      </c>
      <c r="F63" s="78" t="s">
        <v>502</v>
      </c>
      <c r="G63" s="41">
        <f>AI63</f>
        <v>0</v>
      </c>
      <c r="H63" s="106">
        <f t="shared" ref="H63:H65" si="10">H62+1</f>
        <v>15051</v>
      </c>
      <c r="I63" s="53"/>
      <c r="J63" s="61"/>
      <c r="K63" s="61"/>
      <c r="L63" s="62">
        <f t="shared" si="7"/>
        <v>0</v>
      </c>
      <c r="M63" s="139"/>
      <c r="N63" s="63"/>
      <c r="O63" s="61"/>
      <c r="P63" s="61"/>
      <c r="Q63" s="61"/>
      <c r="R63" s="61"/>
      <c r="S63" s="61"/>
      <c r="T63" s="61"/>
      <c r="U63" s="61"/>
      <c r="V63" s="61"/>
      <c r="W63" s="41"/>
      <c r="X63" s="61"/>
      <c r="Y63" s="61"/>
      <c r="Z63" s="61"/>
      <c r="AA63" s="61"/>
      <c r="AB63" s="61"/>
      <c r="AC63" s="61"/>
      <c r="AD63" s="61"/>
      <c r="AE63" s="61"/>
      <c r="AF63" s="41"/>
      <c r="AG63" s="41"/>
      <c r="AH63" s="71"/>
      <c r="AI63" s="64"/>
      <c r="AJ63" s="65"/>
      <c r="AK63" s="61"/>
      <c r="AL63" s="61"/>
      <c r="AM63" s="61"/>
      <c r="AN63" s="61"/>
      <c r="AO63" s="61"/>
      <c r="AP63" s="61"/>
      <c r="AQ63" s="61"/>
      <c r="AR63" s="61"/>
      <c r="AS63" s="61"/>
    </row>
    <row r="64" spans="1:256" s="72" customFormat="1" ht="15.75" hidden="1" customHeight="1">
      <c r="A64" s="60">
        <f t="shared" si="8"/>
        <v>52</v>
      </c>
      <c r="B64" s="49" t="s">
        <v>67</v>
      </c>
      <c r="C64" s="49" t="s">
        <v>510</v>
      </c>
      <c r="D64" s="78" t="s">
        <v>511</v>
      </c>
      <c r="E64" s="78" t="s">
        <v>512</v>
      </c>
      <c r="F64" s="78" t="s">
        <v>513</v>
      </c>
      <c r="G64" s="41">
        <f>AI64</f>
        <v>0</v>
      </c>
      <c r="H64" s="106">
        <f t="shared" si="10"/>
        <v>15052</v>
      </c>
      <c r="I64" s="67"/>
      <c r="J64" s="68"/>
      <c r="K64" s="68"/>
      <c r="L64" s="62">
        <f t="shared" si="7"/>
        <v>0</v>
      </c>
      <c r="M64" s="143"/>
      <c r="N64" s="69"/>
      <c r="O64" s="68"/>
      <c r="P64" s="68"/>
      <c r="Q64" s="68"/>
      <c r="R64" s="68"/>
      <c r="S64" s="68"/>
      <c r="T64" s="68"/>
      <c r="U64" s="68"/>
      <c r="V64" s="68"/>
      <c r="W64" s="71"/>
      <c r="X64" s="68"/>
      <c r="Y64" s="68"/>
      <c r="Z64" s="68"/>
      <c r="AA64" s="68"/>
      <c r="AB64" s="68"/>
      <c r="AC64" s="68"/>
      <c r="AD64" s="68"/>
      <c r="AE64" s="68"/>
      <c r="AF64" s="71"/>
      <c r="AG64" s="71"/>
      <c r="AH64" s="71"/>
      <c r="AI64" s="64"/>
      <c r="AJ64" s="65"/>
      <c r="AK64" s="68"/>
      <c r="AL64" s="68"/>
      <c r="AM64" s="68"/>
      <c r="AN64" s="68"/>
      <c r="AO64" s="68"/>
      <c r="AP64" s="68"/>
      <c r="AQ64" s="68"/>
      <c r="AR64" s="68"/>
      <c r="AS64" s="68"/>
    </row>
    <row r="65" spans="1:256" s="72" customFormat="1" ht="15.75" hidden="1" customHeight="1">
      <c r="A65" s="60">
        <f t="shared" si="8"/>
        <v>53</v>
      </c>
      <c r="B65" s="49" t="s">
        <v>56</v>
      </c>
      <c r="C65" s="49" t="s">
        <v>465</v>
      </c>
      <c r="D65" s="78" t="s">
        <v>466</v>
      </c>
      <c r="E65" s="78" t="s">
        <v>467</v>
      </c>
      <c r="F65" s="78" t="s">
        <v>468</v>
      </c>
      <c r="G65" s="41">
        <f>AI65</f>
        <v>0</v>
      </c>
      <c r="H65" s="106">
        <f t="shared" si="10"/>
        <v>15053</v>
      </c>
      <c r="I65" s="67"/>
      <c r="J65" s="68"/>
      <c r="K65" s="68"/>
      <c r="L65" s="62">
        <f t="shared" si="7"/>
        <v>0</v>
      </c>
      <c r="M65" s="143"/>
      <c r="N65" s="69"/>
      <c r="O65" s="68"/>
      <c r="P65" s="68"/>
      <c r="Q65" s="68"/>
      <c r="R65" s="68"/>
      <c r="S65" s="68"/>
      <c r="T65" s="68"/>
      <c r="U65" s="68"/>
      <c r="V65" s="68"/>
      <c r="W65" s="71"/>
      <c r="X65" s="68"/>
      <c r="Y65" s="68"/>
      <c r="Z65" s="68"/>
      <c r="AA65" s="68"/>
      <c r="AB65" s="68"/>
      <c r="AC65" s="68"/>
      <c r="AD65" s="68"/>
      <c r="AE65" s="68"/>
      <c r="AF65" s="71"/>
      <c r="AG65" s="71"/>
      <c r="AH65" s="71"/>
      <c r="AI65" s="64"/>
      <c r="AJ65" s="65"/>
      <c r="AK65" s="68"/>
      <c r="AL65" s="68"/>
      <c r="AM65" s="68"/>
      <c r="AN65" s="68"/>
      <c r="AO65" s="68"/>
      <c r="AP65" s="68"/>
      <c r="AQ65" s="68"/>
      <c r="AR65" s="68"/>
      <c r="AS65" s="68"/>
    </row>
    <row r="66" spans="1:256" s="47" customFormat="1" ht="15.75" customHeight="1">
      <c r="A66" s="60"/>
      <c r="B66" s="51" t="s">
        <v>3</v>
      </c>
      <c r="C66" s="50"/>
      <c r="D66" s="61"/>
      <c r="E66" s="53"/>
      <c r="F66" s="53"/>
      <c r="G66" s="41">
        <f>AI66</f>
        <v>0</v>
      </c>
      <c r="H66" s="105"/>
      <c r="I66" s="53"/>
      <c r="J66" s="61"/>
      <c r="K66" s="61"/>
      <c r="L66" s="62"/>
      <c r="M66" s="139"/>
      <c r="N66" s="63"/>
      <c r="O66" s="61"/>
      <c r="P66" s="61"/>
      <c r="Q66" s="61"/>
      <c r="R66" s="61"/>
      <c r="S66" s="61"/>
      <c r="T66" s="61"/>
      <c r="U66" s="61"/>
      <c r="V66" s="61"/>
      <c r="W66" s="41"/>
      <c r="X66" s="65"/>
      <c r="Y66" s="61"/>
      <c r="Z66" s="61"/>
      <c r="AA66" s="61"/>
      <c r="AB66" s="65"/>
      <c r="AC66" s="61"/>
      <c r="AD66" s="61"/>
      <c r="AE66" s="61"/>
      <c r="AF66" s="41"/>
      <c r="AG66" s="41"/>
      <c r="AH66" s="41"/>
      <c r="AI66" s="64"/>
      <c r="AJ66" s="65"/>
      <c r="AK66" s="61"/>
      <c r="AL66" s="61"/>
      <c r="AM66" s="61"/>
      <c r="AN66" s="61"/>
      <c r="AO66" s="61"/>
      <c r="AP66" s="61"/>
      <c r="AQ66" s="61"/>
      <c r="AR66" s="61"/>
      <c r="AS66" s="61"/>
    </row>
    <row r="67" spans="1:256" s="72" customFormat="1" ht="15.75" hidden="1" customHeight="1">
      <c r="A67" s="66">
        <v>54</v>
      </c>
      <c r="B67" s="49" t="s">
        <v>76</v>
      </c>
      <c r="C67" s="49" t="s">
        <v>539</v>
      </c>
      <c r="D67" s="78" t="s">
        <v>1569</v>
      </c>
      <c r="E67" s="78" t="s">
        <v>540</v>
      </c>
      <c r="F67" s="78" t="s">
        <v>541</v>
      </c>
      <c r="G67" s="41">
        <f>AI67</f>
        <v>0</v>
      </c>
      <c r="H67" s="106">
        <f>15000+A67</f>
        <v>15054</v>
      </c>
      <c r="I67" s="67"/>
      <c r="J67" s="68"/>
      <c r="K67" s="68"/>
      <c r="L67" s="62">
        <f t="shared" ref="L67:L83" si="11">M67-G67</f>
        <v>0</v>
      </c>
      <c r="M67" s="143"/>
      <c r="N67" s="76"/>
      <c r="O67" s="68"/>
      <c r="P67" s="68"/>
      <c r="Q67" s="68"/>
      <c r="R67" s="68"/>
      <c r="S67" s="68"/>
      <c r="T67" s="68"/>
      <c r="U67" s="68"/>
      <c r="V67" s="68"/>
      <c r="W67" s="71"/>
      <c r="X67" s="68"/>
      <c r="Y67" s="68"/>
      <c r="Z67" s="68"/>
      <c r="AA67" s="68"/>
      <c r="AB67" s="68"/>
      <c r="AC67" s="68"/>
      <c r="AD67" s="68"/>
      <c r="AE67" s="68"/>
      <c r="AF67" s="71"/>
      <c r="AG67" s="71"/>
      <c r="AH67" s="71"/>
      <c r="AI67" s="64"/>
      <c r="AJ67" s="65"/>
      <c r="AK67" s="68"/>
      <c r="AL67" s="68"/>
      <c r="AM67" s="68"/>
      <c r="AN67" s="68"/>
      <c r="AO67" s="68"/>
      <c r="AP67" s="68"/>
      <c r="AQ67" s="68"/>
      <c r="AR67" s="68"/>
      <c r="AS67" s="68"/>
    </row>
    <row r="68" spans="1:256" s="72" customFormat="1" ht="15.75" hidden="1" customHeight="1">
      <c r="A68" s="66">
        <f>A67+1</f>
        <v>55</v>
      </c>
      <c r="B68" s="49" t="s">
        <v>85</v>
      </c>
      <c r="C68" s="49" t="s">
        <v>566</v>
      </c>
      <c r="D68" s="78" t="s">
        <v>567</v>
      </c>
      <c r="E68" s="78" t="s">
        <v>568</v>
      </c>
      <c r="F68" s="78" t="s">
        <v>569</v>
      </c>
      <c r="G68" s="41">
        <f>AI68</f>
        <v>0</v>
      </c>
      <c r="H68" s="106">
        <f t="shared" ref="H68:H83" si="12">15000+A68</f>
        <v>15055</v>
      </c>
      <c r="I68" s="67"/>
      <c r="J68" s="68"/>
      <c r="K68" s="24"/>
      <c r="L68" s="62">
        <f t="shared" si="11"/>
        <v>0</v>
      </c>
      <c r="M68" s="143"/>
      <c r="N68" s="69"/>
      <c r="O68" s="68"/>
      <c r="P68" s="68"/>
      <c r="Q68" s="68"/>
      <c r="R68" s="68"/>
      <c r="S68" s="68"/>
      <c r="T68" s="68"/>
      <c r="U68" s="68"/>
      <c r="V68" s="68"/>
      <c r="W68" s="71"/>
      <c r="X68" s="70"/>
      <c r="Y68" s="68"/>
      <c r="Z68" s="68"/>
      <c r="AA68" s="68"/>
      <c r="AB68" s="70"/>
      <c r="AC68" s="68"/>
      <c r="AD68" s="68"/>
      <c r="AE68" s="68"/>
      <c r="AF68" s="71"/>
      <c r="AG68" s="71"/>
      <c r="AH68" s="71"/>
      <c r="AI68" s="64"/>
      <c r="AJ68" s="65"/>
      <c r="AK68" s="68"/>
      <c r="AL68" s="68"/>
      <c r="AM68" s="68"/>
      <c r="AN68" s="68"/>
      <c r="AO68" s="68"/>
      <c r="AP68" s="68"/>
      <c r="AQ68" s="68"/>
      <c r="AR68" s="68"/>
      <c r="AS68" s="68"/>
    </row>
    <row r="69" spans="1:256" s="72" customFormat="1" ht="15.75" customHeight="1">
      <c r="A69" s="66">
        <f t="shared" ref="A69:A83" si="13">A68+1</f>
        <v>56</v>
      </c>
      <c r="B69" s="49" t="s">
        <v>71</v>
      </c>
      <c r="C69" s="49" t="s">
        <v>523</v>
      </c>
      <c r="D69" s="78" t="s">
        <v>1407</v>
      </c>
      <c r="E69" s="78" t="s">
        <v>524</v>
      </c>
      <c r="F69" s="78" t="s">
        <v>1549</v>
      </c>
      <c r="G69" s="41">
        <f>AI69</f>
        <v>0</v>
      </c>
      <c r="H69" s="106">
        <f t="shared" si="12"/>
        <v>15056</v>
      </c>
      <c r="I69" s="26" t="s">
        <v>1622</v>
      </c>
      <c r="J69" s="24" t="s">
        <v>1623</v>
      </c>
      <c r="K69" s="24" t="s">
        <v>1624</v>
      </c>
      <c r="L69" s="62">
        <f t="shared" si="11"/>
        <v>29001</v>
      </c>
      <c r="M69" s="143">
        <v>29001</v>
      </c>
      <c r="N69" s="69"/>
      <c r="O69" s="68"/>
      <c r="P69" s="68"/>
      <c r="Q69" s="68"/>
      <c r="R69" s="68"/>
      <c r="S69" s="68"/>
      <c r="T69" s="68"/>
      <c r="U69" s="68"/>
      <c r="V69" s="68"/>
      <c r="W69" s="71"/>
      <c r="X69" s="70"/>
      <c r="Y69" s="68"/>
      <c r="Z69" s="68"/>
      <c r="AA69" s="68"/>
      <c r="AB69" s="70"/>
      <c r="AC69" s="68"/>
      <c r="AD69" s="68"/>
      <c r="AE69" s="68"/>
      <c r="AF69" s="71"/>
      <c r="AG69" s="71"/>
      <c r="AH69" s="71"/>
      <c r="AI69" s="64"/>
      <c r="AJ69" s="65"/>
      <c r="AK69" s="68"/>
      <c r="AL69" s="68"/>
      <c r="AM69" s="68"/>
      <c r="AN69" s="68"/>
      <c r="AO69" s="68"/>
      <c r="AP69" s="68"/>
      <c r="AQ69" s="68"/>
      <c r="AR69" s="68"/>
      <c r="AS69" s="68"/>
    </row>
    <row r="70" spans="1:256" s="121" customFormat="1" ht="15.75" customHeight="1">
      <c r="A70" s="109">
        <f t="shared" si="13"/>
        <v>57</v>
      </c>
      <c r="B70" s="110" t="s">
        <v>79</v>
      </c>
      <c r="C70" s="110" t="s">
        <v>547</v>
      </c>
      <c r="D70" s="112" t="s">
        <v>1408</v>
      </c>
      <c r="E70" s="112" t="s">
        <v>548</v>
      </c>
      <c r="F70" s="112" t="s">
        <v>549</v>
      </c>
      <c r="G70" s="113">
        <f>AI70</f>
        <v>0</v>
      </c>
      <c r="H70" s="133">
        <f t="shared" si="12"/>
        <v>15057</v>
      </c>
      <c r="I70" s="115" t="s">
        <v>1615</v>
      </c>
      <c r="J70" s="119"/>
      <c r="K70" s="119"/>
      <c r="L70" s="117">
        <f t="shared" si="11"/>
        <v>0</v>
      </c>
      <c r="M70" s="140">
        <v>0</v>
      </c>
      <c r="N70" s="134"/>
      <c r="O70" s="119"/>
      <c r="P70" s="119"/>
      <c r="Q70" s="119"/>
      <c r="R70" s="119"/>
      <c r="S70" s="119"/>
      <c r="T70" s="119"/>
      <c r="U70" s="119"/>
      <c r="V70" s="119"/>
      <c r="W70" s="113"/>
      <c r="X70" s="120"/>
      <c r="Y70" s="119"/>
      <c r="Z70" s="119"/>
      <c r="AA70" s="119"/>
      <c r="AB70" s="120"/>
      <c r="AC70" s="119"/>
      <c r="AD70" s="119"/>
      <c r="AE70" s="119"/>
      <c r="AF70" s="113"/>
      <c r="AG70" s="113"/>
      <c r="AH70" s="113"/>
      <c r="AI70" s="113"/>
      <c r="AJ70" s="120"/>
      <c r="AK70" s="119"/>
      <c r="AL70" s="119"/>
      <c r="AM70" s="119"/>
      <c r="AN70" s="119"/>
      <c r="AO70" s="119"/>
      <c r="AP70" s="119"/>
      <c r="AQ70" s="119"/>
      <c r="AR70" s="119"/>
      <c r="AS70" s="119"/>
    </row>
    <row r="71" spans="1:256" s="47" customFormat="1" ht="15.75" hidden="1" customHeight="1">
      <c r="A71" s="66">
        <f t="shared" si="13"/>
        <v>58</v>
      </c>
      <c r="B71" s="49" t="s">
        <v>80</v>
      </c>
      <c r="C71" s="49" t="s">
        <v>550</v>
      </c>
      <c r="D71" s="78" t="s">
        <v>1409</v>
      </c>
      <c r="E71" s="78" t="s">
        <v>551</v>
      </c>
      <c r="F71" s="78" t="s">
        <v>552</v>
      </c>
      <c r="G71" s="41">
        <f>AI71</f>
        <v>0</v>
      </c>
      <c r="H71" s="106">
        <f t="shared" si="12"/>
        <v>15058</v>
      </c>
      <c r="I71" s="26"/>
      <c r="J71" s="24"/>
      <c r="K71" s="68"/>
      <c r="L71" s="62">
        <f t="shared" si="11"/>
        <v>0</v>
      </c>
      <c r="M71" s="143"/>
      <c r="N71" s="69"/>
      <c r="O71" s="68"/>
      <c r="P71" s="68"/>
      <c r="Q71" s="68"/>
      <c r="R71" s="68"/>
      <c r="S71" s="68"/>
      <c r="T71" s="68"/>
      <c r="U71" s="68"/>
      <c r="V71" s="68"/>
      <c r="W71" s="71"/>
      <c r="X71" s="70"/>
      <c r="Y71" s="68"/>
      <c r="Z71" s="68"/>
      <c r="AA71" s="68"/>
      <c r="AB71" s="70"/>
      <c r="AC71" s="68"/>
      <c r="AD71" s="68"/>
      <c r="AE71" s="68"/>
      <c r="AF71" s="71"/>
      <c r="AG71" s="71"/>
      <c r="AH71" s="71"/>
      <c r="AI71" s="64"/>
      <c r="AJ71" s="65"/>
      <c r="AK71" s="68"/>
      <c r="AL71" s="68"/>
      <c r="AM71" s="68"/>
      <c r="AN71" s="68"/>
      <c r="AO71" s="68"/>
      <c r="AP71" s="68"/>
      <c r="AQ71" s="68"/>
      <c r="AR71" s="68"/>
      <c r="AS71" s="68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2"/>
      <c r="CA71" s="72"/>
      <c r="CB71" s="72"/>
      <c r="CC71" s="72"/>
      <c r="CD71" s="72"/>
      <c r="CE71" s="72"/>
      <c r="CF71" s="72"/>
      <c r="CG71" s="72"/>
      <c r="CH71" s="72"/>
      <c r="CI71" s="72"/>
      <c r="CJ71" s="72"/>
      <c r="CK71" s="72"/>
      <c r="CL71" s="72"/>
      <c r="CM71" s="72"/>
      <c r="CN71" s="72"/>
      <c r="CO71" s="72"/>
      <c r="CP71" s="72"/>
      <c r="CQ71" s="72"/>
      <c r="CR71" s="72"/>
      <c r="CS71" s="72"/>
      <c r="CT71" s="72"/>
      <c r="CU71" s="72"/>
      <c r="CV71" s="72"/>
      <c r="CW71" s="72"/>
      <c r="CX71" s="72"/>
      <c r="CY71" s="72"/>
      <c r="CZ71" s="72"/>
      <c r="DA71" s="72"/>
      <c r="DB71" s="72"/>
      <c r="DC71" s="72"/>
      <c r="DD71" s="72"/>
      <c r="DE71" s="72"/>
      <c r="DF71" s="72"/>
      <c r="DG71" s="72"/>
      <c r="DH71" s="72"/>
      <c r="DI71" s="72"/>
      <c r="DJ71" s="72"/>
      <c r="DK71" s="72"/>
      <c r="DL71" s="72"/>
      <c r="DM71" s="72"/>
      <c r="DN71" s="72"/>
      <c r="DO71" s="72"/>
      <c r="DP71" s="72"/>
      <c r="DQ71" s="72"/>
      <c r="DR71" s="72"/>
      <c r="DS71" s="72"/>
      <c r="DT71" s="72"/>
      <c r="DU71" s="72"/>
      <c r="DV71" s="72"/>
      <c r="DW71" s="72"/>
      <c r="DX71" s="72"/>
      <c r="DY71" s="72"/>
      <c r="DZ71" s="72"/>
      <c r="EA71" s="72"/>
      <c r="EB71" s="72"/>
      <c r="EC71" s="72"/>
      <c r="ED71" s="72"/>
      <c r="EE71" s="72"/>
      <c r="EF71" s="72"/>
      <c r="EG71" s="72"/>
      <c r="EH71" s="72"/>
      <c r="EI71" s="72"/>
      <c r="EJ71" s="72"/>
      <c r="EK71" s="72"/>
      <c r="EL71" s="72"/>
      <c r="EM71" s="72"/>
      <c r="EN71" s="72"/>
      <c r="EO71" s="72"/>
      <c r="EP71" s="72"/>
      <c r="EQ71" s="72"/>
      <c r="ER71" s="72"/>
      <c r="ES71" s="72"/>
      <c r="ET71" s="72"/>
      <c r="EU71" s="72"/>
      <c r="EV71" s="72"/>
      <c r="EW71" s="72"/>
      <c r="EX71" s="72"/>
      <c r="EY71" s="72"/>
      <c r="EZ71" s="72"/>
      <c r="FA71" s="72"/>
      <c r="FB71" s="72"/>
      <c r="FC71" s="72"/>
      <c r="FD71" s="72"/>
      <c r="FE71" s="72"/>
      <c r="FF71" s="72"/>
      <c r="FG71" s="72"/>
      <c r="FH71" s="72"/>
      <c r="FI71" s="72"/>
      <c r="FJ71" s="72"/>
      <c r="FK71" s="72"/>
      <c r="FL71" s="72"/>
      <c r="FM71" s="72"/>
      <c r="FN71" s="72"/>
      <c r="FO71" s="72"/>
      <c r="FP71" s="72"/>
      <c r="FQ71" s="72"/>
      <c r="FR71" s="72"/>
      <c r="FS71" s="72"/>
      <c r="FT71" s="72"/>
      <c r="FU71" s="72"/>
      <c r="FV71" s="72"/>
      <c r="FW71" s="72"/>
      <c r="FX71" s="72"/>
      <c r="FY71" s="72"/>
      <c r="FZ71" s="72"/>
      <c r="GA71" s="72"/>
      <c r="GB71" s="72"/>
      <c r="GC71" s="72"/>
      <c r="GD71" s="72"/>
      <c r="GE71" s="72"/>
      <c r="GF71" s="72"/>
      <c r="GG71" s="72"/>
      <c r="GH71" s="72"/>
      <c r="GI71" s="72"/>
      <c r="GJ71" s="72"/>
      <c r="GK71" s="72"/>
      <c r="GL71" s="72"/>
      <c r="GM71" s="72"/>
      <c r="GN71" s="72"/>
      <c r="GO71" s="72"/>
      <c r="GP71" s="72"/>
      <c r="GQ71" s="72"/>
      <c r="GR71" s="72"/>
      <c r="GS71" s="72"/>
      <c r="GT71" s="72"/>
      <c r="GU71" s="72"/>
      <c r="GV71" s="72"/>
      <c r="GW71" s="72"/>
      <c r="GX71" s="72"/>
      <c r="GY71" s="72"/>
      <c r="GZ71" s="72"/>
      <c r="HA71" s="72"/>
      <c r="HB71" s="72"/>
      <c r="HC71" s="72"/>
      <c r="HD71" s="72"/>
      <c r="HE71" s="72"/>
      <c r="HF71" s="72"/>
      <c r="HG71" s="72"/>
      <c r="HH71" s="72"/>
      <c r="HI71" s="72"/>
      <c r="HJ71" s="72"/>
      <c r="HK71" s="72"/>
      <c r="HL71" s="72"/>
      <c r="HM71" s="72"/>
      <c r="HN71" s="72"/>
      <c r="HO71" s="72"/>
      <c r="HP71" s="72"/>
      <c r="HQ71" s="72"/>
      <c r="HR71" s="72"/>
      <c r="HS71" s="72"/>
      <c r="HT71" s="72"/>
      <c r="HU71" s="72"/>
      <c r="HV71" s="72"/>
      <c r="HW71" s="72"/>
      <c r="HX71" s="72"/>
      <c r="HY71" s="72"/>
      <c r="HZ71" s="72"/>
      <c r="IA71" s="72"/>
      <c r="IB71" s="72"/>
      <c r="IC71" s="72"/>
      <c r="ID71" s="72"/>
      <c r="IE71" s="72"/>
      <c r="IF71" s="72"/>
      <c r="IG71" s="72"/>
      <c r="IH71" s="72"/>
      <c r="II71" s="72"/>
      <c r="IJ71" s="72"/>
      <c r="IK71" s="72"/>
      <c r="IL71" s="72"/>
      <c r="IM71" s="72"/>
      <c r="IN71" s="72"/>
      <c r="IO71" s="72"/>
      <c r="IP71" s="72"/>
      <c r="IQ71" s="72"/>
      <c r="IR71" s="72"/>
      <c r="IS71" s="72"/>
      <c r="IT71" s="72"/>
      <c r="IU71" s="72"/>
      <c r="IV71" s="72"/>
    </row>
    <row r="72" spans="1:256" s="72" customFormat="1" ht="15.75" hidden="1" customHeight="1">
      <c r="A72" s="66">
        <f t="shared" si="13"/>
        <v>59</v>
      </c>
      <c r="B72" s="49" t="s">
        <v>83</v>
      </c>
      <c r="C72" s="49" t="s">
        <v>560</v>
      </c>
      <c r="D72" s="78" t="s">
        <v>1410</v>
      </c>
      <c r="E72" s="78" t="s">
        <v>561</v>
      </c>
      <c r="F72" s="78" t="s">
        <v>1533</v>
      </c>
      <c r="G72" s="41">
        <f>AI72</f>
        <v>0</v>
      </c>
      <c r="H72" s="106">
        <f t="shared" si="12"/>
        <v>15059</v>
      </c>
      <c r="I72" s="26"/>
      <c r="J72" s="24"/>
      <c r="K72" s="24"/>
      <c r="L72" s="62">
        <f t="shared" si="11"/>
        <v>0</v>
      </c>
      <c r="M72" s="143"/>
      <c r="N72" s="69"/>
      <c r="O72" s="68"/>
      <c r="P72" s="68"/>
      <c r="Q72" s="68"/>
      <c r="R72" s="68"/>
      <c r="S72" s="68"/>
      <c r="T72" s="68"/>
      <c r="U72" s="68"/>
      <c r="V72" s="68"/>
      <c r="W72" s="71"/>
      <c r="X72" s="70"/>
      <c r="Y72" s="68"/>
      <c r="Z72" s="68"/>
      <c r="AA72" s="68"/>
      <c r="AB72" s="70"/>
      <c r="AC72" s="68"/>
      <c r="AD72" s="68"/>
      <c r="AE72" s="68"/>
      <c r="AF72" s="71"/>
      <c r="AG72" s="71"/>
      <c r="AH72" s="71"/>
      <c r="AI72" s="64"/>
      <c r="AJ72" s="65"/>
      <c r="AK72" s="68"/>
      <c r="AL72" s="68"/>
      <c r="AM72" s="68"/>
      <c r="AN72" s="68"/>
      <c r="AO72" s="68"/>
      <c r="AP72" s="68"/>
      <c r="AQ72" s="68"/>
      <c r="AR72" s="68"/>
      <c r="AS72" s="68"/>
    </row>
    <row r="73" spans="1:256" s="72" customFormat="1" ht="15.75" hidden="1" customHeight="1">
      <c r="A73" s="66">
        <f t="shared" si="13"/>
        <v>60</v>
      </c>
      <c r="B73" s="49" t="s">
        <v>69</v>
      </c>
      <c r="C73" s="49" t="s">
        <v>517</v>
      </c>
      <c r="D73" s="78" t="s">
        <v>1411</v>
      </c>
      <c r="E73" s="78" t="s">
        <v>518</v>
      </c>
      <c r="F73" s="78" t="s">
        <v>519</v>
      </c>
      <c r="G73" s="41">
        <f>AI73</f>
        <v>0</v>
      </c>
      <c r="H73" s="106">
        <f t="shared" si="12"/>
        <v>15060</v>
      </c>
      <c r="I73" s="75"/>
      <c r="J73" s="68"/>
      <c r="K73" s="68"/>
      <c r="L73" s="62">
        <f t="shared" si="11"/>
        <v>0</v>
      </c>
      <c r="M73" s="143"/>
      <c r="N73" s="69"/>
      <c r="O73" s="68"/>
      <c r="P73" s="68"/>
      <c r="Q73" s="68"/>
      <c r="R73" s="68"/>
      <c r="S73" s="68"/>
      <c r="T73" s="68"/>
      <c r="U73" s="68"/>
      <c r="V73" s="68"/>
      <c r="W73" s="71"/>
      <c r="X73" s="68"/>
      <c r="Y73" s="68"/>
      <c r="Z73" s="68"/>
      <c r="AA73" s="68"/>
      <c r="AB73" s="68"/>
      <c r="AC73" s="68"/>
      <c r="AD73" s="68"/>
      <c r="AE73" s="68"/>
      <c r="AF73" s="71"/>
      <c r="AG73" s="71"/>
      <c r="AH73" s="71"/>
      <c r="AI73" s="64"/>
      <c r="AJ73" s="65"/>
      <c r="AK73" s="68"/>
      <c r="AL73" s="68"/>
      <c r="AM73" s="68"/>
      <c r="AN73" s="68"/>
      <c r="AO73" s="68"/>
      <c r="AP73" s="68"/>
      <c r="AQ73" s="68"/>
      <c r="AR73" s="68"/>
      <c r="AS73" s="68"/>
    </row>
    <row r="74" spans="1:256" s="72" customFormat="1" ht="15.75" hidden="1" customHeight="1">
      <c r="A74" s="66">
        <f t="shared" si="13"/>
        <v>61</v>
      </c>
      <c r="B74" s="49" t="s">
        <v>78</v>
      </c>
      <c r="C74" s="49" t="s">
        <v>544</v>
      </c>
      <c r="D74" s="78" t="s">
        <v>1412</v>
      </c>
      <c r="E74" s="78" t="s">
        <v>545</v>
      </c>
      <c r="F74" s="78" t="s">
        <v>546</v>
      </c>
      <c r="G74" s="41">
        <f>AI74</f>
        <v>0</v>
      </c>
      <c r="H74" s="106">
        <f t="shared" si="12"/>
        <v>15061</v>
      </c>
      <c r="I74" s="67"/>
      <c r="J74" s="68"/>
      <c r="K74" s="68"/>
      <c r="L74" s="62">
        <f t="shared" si="11"/>
        <v>0</v>
      </c>
      <c r="M74" s="143"/>
      <c r="N74" s="76"/>
      <c r="O74" s="68"/>
      <c r="P74" s="68"/>
      <c r="Q74" s="68"/>
      <c r="R74" s="68"/>
      <c r="S74" s="68"/>
      <c r="T74" s="68"/>
      <c r="U74" s="68"/>
      <c r="V74" s="68"/>
      <c r="W74" s="71"/>
      <c r="X74" s="70"/>
      <c r="Y74" s="68"/>
      <c r="Z74" s="68"/>
      <c r="AA74" s="68"/>
      <c r="AB74" s="70"/>
      <c r="AC74" s="68"/>
      <c r="AD74" s="68"/>
      <c r="AE74" s="68"/>
      <c r="AF74" s="71"/>
      <c r="AG74" s="71"/>
      <c r="AH74" s="71"/>
      <c r="AI74" s="64"/>
      <c r="AJ74" s="65"/>
      <c r="AK74" s="68"/>
      <c r="AL74" s="68"/>
      <c r="AM74" s="68"/>
      <c r="AN74" s="68"/>
      <c r="AO74" s="68"/>
      <c r="AP74" s="68"/>
      <c r="AQ74" s="68"/>
      <c r="AR74" s="68"/>
      <c r="AS74" s="68"/>
    </row>
    <row r="75" spans="1:256" s="72" customFormat="1" ht="15.75" hidden="1" customHeight="1">
      <c r="A75" s="66">
        <f t="shared" si="13"/>
        <v>62</v>
      </c>
      <c r="B75" s="49" t="s">
        <v>84</v>
      </c>
      <c r="C75" s="49" t="s">
        <v>562</v>
      </c>
      <c r="D75" s="78" t="s">
        <v>563</v>
      </c>
      <c r="E75" s="78" t="s">
        <v>564</v>
      </c>
      <c r="F75" s="78" t="s">
        <v>565</v>
      </c>
      <c r="G75" s="41">
        <f>AI75</f>
        <v>0</v>
      </c>
      <c r="H75" s="106">
        <f t="shared" si="12"/>
        <v>15062</v>
      </c>
      <c r="I75" s="67"/>
      <c r="J75" s="68"/>
      <c r="K75" s="68"/>
      <c r="L75" s="62">
        <f t="shared" si="11"/>
        <v>0</v>
      </c>
      <c r="M75" s="143"/>
      <c r="N75" s="69"/>
      <c r="O75" s="68"/>
      <c r="P75" s="68"/>
      <c r="Q75" s="68"/>
      <c r="R75" s="68"/>
      <c r="S75" s="68"/>
      <c r="T75" s="68"/>
      <c r="U75" s="68"/>
      <c r="V75" s="68"/>
      <c r="W75" s="71"/>
      <c r="X75" s="68"/>
      <c r="Y75" s="68"/>
      <c r="Z75" s="68"/>
      <c r="AA75" s="68"/>
      <c r="AB75" s="68"/>
      <c r="AC75" s="68"/>
      <c r="AD75" s="68"/>
      <c r="AE75" s="68"/>
      <c r="AF75" s="71"/>
      <c r="AG75" s="71"/>
      <c r="AH75" s="71"/>
      <c r="AI75" s="64"/>
      <c r="AJ75" s="65"/>
      <c r="AK75" s="68"/>
      <c r="AL75" s="68"/>
      <c r="AM75" s="68"/>
      <c r="AN75" s="68"/>
      <c r="AO75" s="68"/>
      <c r="AP75" s="68"/>
      <c r="AQ75" s="68"/>
      <c r="AR75" s="68"/>
      <c r="AS75" s="68"/>
    </row>
    <row r="76" spans="1:256" s="72" customFormat="1" ht="15.75" hidden="1" customHeight="1">
      <c r="A76" s="66">
        <f t="shared" si="13"/>
        <v>63</v>
      </c>
      <c r="B76" s="49" t="s">
        <v>72</v>
      </c>
      <c r="C76" s="49" t="s">
        <v>525</v>
      </c>
      <c r="D76" s="78" t="s">
        <v>1413</v>
      </c>
      <c r="E76" s="78" t="s">
        <v>526</v>
      </c>
      <c r="F76" s="78" t="s">
        <v>527</v>
      </c>
      <c r="G76" s="41">
        <f>AI76</f>
        <v>0</v>
      </c>
      <c r="H76" s="106">
        <f t="shared" si="12"/>
        <v>15063</v>
      </c>
      <c r="I76" s="75"/>
      <c r="J76" s="71"/>
      <c r="K76" s="24"/>
      <c r="L76" s="62">
        <f t="shared" si="11"/>
        <v>0</v>
      </c>
      <c r="M76" s="143"/>
      <c r="N76" s="69"/>
      <c r="O76" s="68"/>
      <c r="P76" s="68"/>
      <c r="Q76" s="68"/>
      <c r="R76" s="68"/>
      <c r="S76" s="68"/>
      <c r="T76" s="68"/>
      <c r="U76" s="68"/>
      <c r="V76" s="68"/>
      <c r="W76" s="71"/>
      <c r="X76" s="70"/>
      <c r="Y76" s="68"/>
      <c r="Z76" s="68"/>
      <c r="AA76" s="68"/>
      <c r="AB76" s="70"/>
      <c r="AC76" s="68"/>
      <c r="AD76" s="68"/>
      <c r="AE76" s="68"/>
      <c r="AF76" s="71"/>
      <c r="AG76" s="71"/>
      <c r="AH76" s="71"/>
      <c r="AI76" s="64"/>
      <c r="AJ76" s="65"/>
      <c r="AK76" s="68"/>
      <c r="AL76" s="68"/>
      <c r="AM76" s="68"/>
      <c r="AN76" s="68"/>
      <c r="AO76" s="68"/>
      <c r="AP76" s="68"/>
      <c r="AQ76" s="68"/>
      <c r="AR76" s="68"/>
      <c r="AS76" s="68"/>
    </row>
    <row r="77" spans="1:256" s="72" customFormat="1" ht="15.75" hidden="1" customHeight="1">
      <c r="A77" s="66">
        <f t="shared" si="13"/>
        <v>64</v>
      </c>
      <c r="B77" s="49" t="s">
        <v>77</v>
      </c>
      <c r="C77" s="49" t="s">
        <v>539</v>
      </c>
      <c r="D77" s="78" t="s">
        <v>1569</v>
      </c>
      <c r="E77" s="78" t="s">
        <v>542</v>
      </c>
      <c r="F77" s="78" t="s">
        <v>543</v>
      </c>
      <c r="G77" s="41">
        <f>AI77</f>
        <v>0</v>
      </c>
      <c r="H77" s="106">
        <f t="shared" si="12"/>
        <v>15064</v>
      </c>
      <c r="I77" s="67"/>
      <c r="J77" s="68"/>
      <c r="K77" s="68"/>
      <c r="L77" s="62">
        <f t="shared" si="11"/>
        <v>0</v>
      </c>
      <c r="M77" s="143"/>
      <c r="N77" s="76"/>
      <c r="O77" s="68"/>
      <c r="P77" s="68"/>
      <c r="Q77" s="68"/>
      <c r="R77" s="68"/>
      <c r="S77" s="68"/>
      <c r="T77" s="68"/>
      <c r="U77" s="68"/>
      <c r="V77" s="68"/>
      <c r="W77" s="71"/>
      <c r="X77" s="70"/>
      <c r="Y77" s="68"/>
      <c r="Z77" s="68"/>
      <c r="AA77" s="68"/>
      <c r="AB77" s="70"/>
      <c r="AC77" s="68"/>
      <c r="AD77" s="68"/>
      <c r="AE77" s="68"/>
      <c r="AF77" s="71"/>
      <c r="AG77" s="71"/>
      <c r="AH77" s="71"/>
      <c r="AI77" s="64"/>
      <c r="AJ77" s="65"/>
      <c r="AK77" s="68"/>
      <c r="AL77" s="68"/>
      <c r="AM77" s="68"/>
      <c r="AN77" s="68"/>
      <c r="AO77" s="68"/>
      <c r="AP77" s="68"/>
      <c r="AQ77" s="68"/>
      <c r="AR77" s="68"/>
      <c r="AS77" s="68"/>
    </row>
    <row r="78" spans="1:256" s="72" customFormat="1" ht="15.75" hidden="1" customHeight="1">
      <c r="A78" s="66">
        <f t="shared" si="13"/>
        <v>65</v>
      </c>
      <c r="B78" s="49" t="s">
        <v>75</v>
      </c>
      <c r="C78" s="49" t="s">
        <v>536</v>
      </c>
      <c r="D78" s="78" t="s">
        <v>1414</v>
      </c>
      <c r="E78" s="78" t="s">
        <v>537</v>
      </c>
      <c r="F78" s="78" t="s">
        <v>538</v>
      </c>
      <c r="G78" s="41">
        <f>AI78</f>
        <v>0</v>
      </c>
      <c r="H78" s="106">
        <f t="shared" si="12"/>
        <v>15065</v>
      </c>
      <c r="I78" s="67"/>
      <c r="J78" s="68"/>
      <c r="K78" s="68"/>
      <c r="L78" s="62">
        <f t="shared" si="11"/>
        <v>0</v>
      </c>
      <c r="M78" s="143"/>
      <c r="N78" s="76"/>
      <c r="O78" s="68"/>
      <c r="P78" s="68"/>
      <c r="Q78" s="68"/>
      <c r="R78" s="68"/>
      <c r="S78" s="68"/>
      <c r="T78" s="68"/>
      <c r="U78" s="68"/>
      <c r="V78" s="68"/>
      <c r="W78" s="71"/>
      <c r="X78" s="68"/>
      <c r="Y78" s="68"/>
      <c r="Z78" s="68"/>
      <c r="AA78" s="68"/>
      <c r="AB78" s="68"/>
      <c r="AC78" s="68"/>
      <c r="AD78" s="68"/>
      <c r="AE78" s="68"/>
      <c r="AF78" s="71"/>
      <c r="AG78" s="71"/>
      <c r="AH78" s="71"/>
      <c r="AI78" s="64"/>
      <c r="AJ78" s="65"/>
      <c r="AK78" s="68"/>
      <c r="AL78" s="68"/>
      <c r="AM78" s="68"/>
      <c r="AN78" s="68"/>
      <c r="AO78" s="68"/>
      <c r="AP78" s="68"/>
      <c r="AQ78" s="68"/>
      <c r="AR78" s="68"/>
      <c r="AS78" s="68"/>
    </row>
    <row r="79" spans="1:256" s="47" customFormat="1" ht="15.75" hidden="1" customHeight="1">
      <c r="A79" s="66">
        <f t="shared" si="13"/>
        <v>66</v>
      </c>
      <c r="B79" s="49" t="s">
        <v>74</v>
      </c>
      <c r="C79" s="49" t="s">
        <v>532</v>
      </c>
      <c r="D79" s="78" t="s">
        <v>533</v>
      </c>
      <c r="E79" s="78" t="s">
        <v>534</v>
      </c>
      <c r="F79" s="78" t="s">
        <v>535</v>
      </c>
      <c r="G79" s="41">
        <f>AI79</f>
        <v>0</v>
      </c>
      <c r="H79" s="106">
        <f t="shared" si="12"/>
        <v>15066</v>
      </c>
      <c r="I79" s="26"/>
      <c r="J79" s="24"/>
      <c r="K79" s="24"/>
      <c r="L79" s="62">
        <f t="shared" si="11"/>
        <v>0</v>
      </c>
      <c r="M79" s="143"/>
      <c r="N79" s="76"/>
      <c r="O79" s="68"/>
      <c r="P79" s="68"/>
      <c r="Q79" s="68"/>
      <c r="R79" s="68"/>
      <c r="S79" s="68"/>
      <c r="T79" s="68"/>
      <c r="U79" s="68"/>
      <c r="V79" s="68"/>
      <c r="W79" s="71"/>
      <c r="X79" s="70"/>
      <c r="Y79" s="68"/>
      <c r="Z79" s="68"/>
      <c r="AA79" s="68"/>
      <c r="AB79" s="70"/>
      <c r="AC79" s="68"/>
      <c r="AD79" s="68"/>
      <c r="AE79" s="68"/>
      <c r="AF79" s="71"/>
      <c r="AG79" s="71"/>
      <c r="AH79" s="71"/>
      <c r="AI79" s="64"/>
      <c r="AJ79" s="65"/>
      <c r="AK79" s="68"/>
      <c r="AL79" s="68"/>
      <c r="AM79" s="68"/>
      <c r="AN79" s="68"/>
      <c r="AO79" s="68"/>
      <c r="AP79" s="68"/>
      <c r="AQ79" s="68"/>
      <c r="AR79" s="68"/>
      <c r="AS79" s="68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2"/>
      <c r="CA79" s="72"/>
      <c r="CB79" s="72"/>
      <c r="CC79" s="72"/>
      <c r="CD79" s="72"/>
      <c r="CE79" s="72"/>
      <c r="CF79" s="72"/>
      <c r="CG79" s="72"/>
      <c r="CH79" s="72"/>
      <c r="CI79" s="72"/>
      <c r="CJ79" s="72"/>
      <c r="CK79" s="72"/>
      <c r="CL79" s="72"/>
      <c r="CM79" s="72"/>
      <c r="CN79" s="72"/>
      <c r="CO79" s="72"/>
      <c r="CP79" s="72"/>
      <c r="CQ79" s="72"/>
      <c r="CR79" s="72"/>
      <c r="CS79" s="72"/>
      <c r="CT79" s="72"/>
      <c r="CU79" s="72"/>
      <c r="CV79" s="72"/>
      <c r="CW79" s="72"/>
      <c r="CX79" s="72"/>
      <c r="CY79" s="72"/>
      <c r="CZ79" s="72"/>
      <c r="DA79" s="72"/>
      <c r="DB79" s="72"/>
      <c r="DC79" s="72"/>
      <c r="DD79" s="72"/>
      <c r="DE79" s="72"/>
      <c r="DF79" s="72"/>
      <c r="DG79" s="72"/>
      <c r="DH79" s="72"/>
      <c r="DI79" s="72"/>
      <c r="DJ79" s="72"/>
      <c r="DK79" s="72"/>
      <c r="DL79" s="72"/>
      <c r="DM79" s="72"/>
      <c r="DN79" s="72"/>
      <c r="DO79" s="72"/>
      <c r="DP79" s="72"/>
      <c r="DQ79" s="72"/>
      <c r="DR79" s="72"/>
      <c r="DS79" s="72"/>
      <c r="DT79" s="72"/>
      <c r="DU79" s="72"/>
      <c r="DV79" s="72"/>
      <c r="DW79" s="72"/>
      <c r="DX79" s="72"/>
      <c r="DY79" s="72"/>
      <c r="DZ79" s="72"/>
      <c r="EA79" s="72"/>
      <c r="EB79" s="72"/>
      <c r="EC79" s="72"/>
      <c r="ED79" s="72"/>
      <c r="EE79" s="72"/>
      <c r="EF79" s="72"/>
      <c r="EG79" s="72"/>
      <c r="EH79" s="72"/>
      <c r="EI79" s="72"/>
      <c r="EJ79" s="72"/>
      <c r="EK79" s="72"/>
      <c r="EL79" s="72"/>
      <c r="EM79" s="72"/>
      <c r="EN79" s="72"/>
      <c r="EO79" s="72"/>
      <c r="EP79" s="72"/>
      <c r="EQ79" s="72"/>
      <c r="ER79" s="72"/>
      <c r="ES79" s="72"/>
      <c r="ET79" s="72"/>
      <c r="EU79" s="72"/>
      <c r="EV79" s="72"/>
      <c r="EW79" s="72"/>
      <c r="EX79" s="72"/>
      <c r="EY79" s="72"/>
      <c r="EZ79" s="72"/>
      <c r="FA79" s="72"/>
      <c r="FB79" s="72"/>
      <c r="FC79" s="72"/>
      <c r="FD79" s="72"/>
      <c r="FE79" s="72"/>
      <c r="FF79" s="72"/>
      <c r="FG79" s="72"/>
      <c r="FH79" s="72"/>
      <c r="FI79" s="72"/>
      <c r="FJ79" s="72"/>
      <c r="FK79" s="72"/>
      <c r="FL79" s="72"/>
      <c r="FM79" s="72"/>
      <c r="FN79" s="72"/>
      <c r="FO79" s="72"/>
      <c r="FP79" s="72"/>
      <c r="FQ79" s="72"/>
      <c r="FR79" s="72"/>
      <c r="FS79" s="72"/>
      <c r="FT79" s="72"/>
      <c r="FU79" s="72"/>
      <c r="FV79" s="72"/>
      <c r="FW79" s="72"/>
      <c r="FX79" s="72"/>
      <c r="FY79" s="72"/>
      <c r="FZ79" s="72"/>
      <c r="GA79" s="72"/>
      <c r="GB79" s="72"/>
      <c r="GC79" s="72"/>
      <c r="GD79" s="72"/>
      <c r="GE79" s="72"/>
      <c r="GF79" s="72"/>
      <c r="GG79" s="72"/>
      <c r="GH79" s="72"/>
      <c r="GI79" s="72"/>
      <c r="GJ79" s="72"/>
      <c r="GK79" s="72"/>
      <c r="GL79" s="72"/>
      <c r="GM79" s="72"/>
      <c r="GN79" s="72"/>
      <c r="GO79" s="72"/>
      <c r="GP79" s="72"/>
      <c r="GQ79" s="72"/>
      <c r="GR79" s="72"/>
      <c r="GS79" s="72"/>
      <c r="GT79" s="72"/>
      <c r="GU79" s="72"/>
      <c r="GV79" s="72"/>
      <c r="GW79" s="72"/>
      <c r="GX79" s="72"/>
      <c r="GY79" s="72"/>
      <c r="GZ79" s="72"/>
      <c r="HA79" s="72"/>
      <c r="HB79" s="72"/>
      <c r="HC79" s="72"/>
      <c r="HD79" s="72"/>
      <c r="HE79" s="72"/>
      <c r="HF79" s="72"/>
      <c r="HG79" s="72"/>
      <c r="HH79" s="72"/>
      <c r="HI79" s="72"/>
      <c r="HJ79" s="72"/>
      <c r="HK79" s="72"/>
      <c r="HL79" s="72"/>
      <c r="HM79" s="72"/>
      <c r="HN79" s="72"/>
      <c r="HO79" s="72"/>
      <c r="HP79" s="72"/>
      <c r="HQ79" s="72"/>
      <c r="HR79" s="72"/>
      <c r="HS79" s="72"/>
      <c r="HT79" s="72"/>
      <c r="HU79" s="72"/>
      <c r="HV79" s="72"/>
      <c r="HW79" s="72"/>
      <c r="HX79" s="72"/>
      <c r="HY79" s="72"/>
      <c r="HZ79" s="72"/>
      <c r="IA79" s="72"/>
      <c r="IB79" s="72"/>
      <c r="IC79" s="72"/>
      <c r="ID79" s="72"/>
      <c r="IE79" s="72"/>
      <c r="IF79" s="72"/>
      <c r="IG79" s="72"/>
      <c r="IH79" s="72"/>
      <c r="II79" s="72"/>
      <c r="IJ79" s="72"/>
      <c r="IK79" s="72"/>
      <c r="IL79" s="72"/>
      <c r="IM79" s="72"/>
      <c r="IN79" s="72"/>
      <c r="IO79" s="72"/>
      <c r="IP79" s="72"/>
      <c r="IQ79" s="72"/>
      <c r="IR79" s="72"/>
      <c r="IS79" s="72"/>
      <c r="IT79" s="72"/>
      <c r="IU79" s="72"/>
      <c r="IV79" s="72"/>
    </row>
    <row r="80" spans="1:256" s="47" customFormat="1" ht="15.75" hidden="1" customHeight="1">
      <c r="A80" s="66">
        <f t="shared" si="13"/>
        <v>67</v>
      </c>
      <c r="B80" s="49" t="s">
        <v>70</v>
      </c>
      <c r="C80" s="49" t="s">
        <v>520</v>
      </c>
      <c r="D80" s="87" t="s">
        <v>1570</v>
      </c>
      <c r="E80" s="78" t="s">
        <v>521</v>
      </c>
      <c r="F80" s="78" t="s">
        <v>522</v>
      </c>
      <c r="G80" s="41">
        <f>AI80</f>
        <v>0</v>
      </c>
      <c r="H80" s="106">
        <f t="shared" si="12"/>
        <v>15067</v>
      </c>
      <c r="I80" s="26"/>
      <c r="J80" s="24"/>
      <c r="K80" s="68"/>
      <c r="L80" s="62">
        <f t="shared" si="11"/>
        <v>0</v>
      </c>
      <c r="M80" s="143"/>
      <c r="N80" s="69"/>
      <c r="O80" s="68"/>
      <c r="P80" s="68"/>
      <c r="Q80" s="68"/>
      <c r="R80" s="68"/>
      <c r="S80" s="68"/>
      <c r="T80" s="68"/>
      <c r="U80" s="68"/>
      <c r="V80" s="68"/>
      <c r="W80" s="71"/>
      <c r="X80" s="70"/>
      <c r="Y80" s="68"/>
      <c r="Z80" s="68"/>
      <c r="AA80" s="68"/>
      <c r="AB80" s="70"/>
      <c r="AC80" s="68"/>
      <c r="AD80" s="68"/>
      <c r="AE80" s="68"/>
      <c r="AF80" s="71"/>
      <c r="AG80" s="71"/>
      <c r="AH80" s="71"/>
      <c r="AI80" s="64"/>
      <c r="AJ80" s="65"/>
      <c r="AK80" s="68"/>
      <c r="AL80" s="68"/>
      <c r="AM80" s="68"/>
      <c r="AN80" s="68"/>
      <c r="AO80" s="68"/>
      <c r="AP80" s="68"/>
      <c r="AQ80" s="68"/>
      <c r="AR80" s="68"/>
      <c r="AS80" s="68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/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/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72"/>
      <c r="DY80" s="72"/>
      <c r="DZ80" s="72"/>
      <c r="EA80" s="72"/>
      <c r="EB80" s="72"/>
      <c r="EC80" s="72"/>
      <c r="ED80" s="72"/>
      <c r="EE80" s="72"/>
      <c r="EF80" s="72"/>
      <c r="EG80" s="72"/>
      <c r="EH80" s="72"/>
      <c r="EI80" s="72"/>
      <c r="EJ80" s="72"/>
      <c r="EK80" s="72"/>
      <c r="EL80" s="72"/>
      <c r="EM80" s="72"/>
      <c r="EN80" s="72"/>
      <c r="EO80" s="72"/>
      <c r="EP80" s="72"/>
      <c r="EQ80" s="72"/>
      <c r="ER80" s="72"/>
      <c r="ES80" s="72"/>
      <c r="ET80" s="72"/>
      <c r="EU80" s="72"/>
      <c r="EV80" s="72"/>
      <c r="EW80" s="72"/>
      <c r="EX80" s="72"/>
      <c r="EY80" s="72"/>
      <c r="EZ80" s="72"/>
      <c r="FA80" s="72"/>
      <c r="FB80" s="72"/>
      <c r="FC80" s="72"/>
      <c r="FD80" s="72"/>
      <c r="FE80" s="72"/>
      <c r="FF80" s="72"/>
      <c r="FG80" s="72"/>
      <c r="FH80" s="72"/>
      <c r="FI80" s="72"/>
      <c r="FJ80" s="72"/>
      <c r="FK80" s="72"/>
      <c r="FL80" s="72"/>
      <c r="FM80" s="72"/>
      <c r="FN80" s="72"/>
      <c r="FO80" s="72"/>
      <c r="FP80" s="72"/>
      <c r="FQ80" s="72"/>
      <c r="FR80" s="72"/>
      <c r="FS80" s="72"/>
      <c r="FT80" s="72"/>
      <c r="FU80" s="72"/>
      <c r="FV80" s="72"/>
      <c r="FW80" s="72"/>
      <c r="FX80" s="72"/>
      <c r="FY80" s="72"/>
      <c r="FZ80" s="72"/>
      <c r="GA80" s="72"/>
      <c r="GB80" s="72"/>
      <c r="GC80" s="72"/>
      <c r="GD80" s="72"/>
      <c r="GE80" s="72"/>
      <c r="GF80" s="72"/>
      <c r="GG80" s="72"/>
      <c r="GH80" s="72"/>
      <c r="GI80" s="72"/>
      <c r="GJ80" s="72"/>
      <c r="GK80" s="72"/>
      <c r="GL80" s="72"/>
      <c r="GM80" s="72"/>
      <c r="GN80" s="72"/>
      <c r="GO80" s="72"/>
      <c r="GP80" s="72"/>
      <c r="GQ80" s="72"/>
      <c r="GR80" s="72"/>
      <c r="GS80" s="72"/>
      <c r="GT80" s="72"/>
      <c r="GU80" s="72"/>
      <c r="GV80" s="72"/>
      <c r="GW80" s="72"/>
      <c r="GX80" s="72"/>
      <c r="GY80" s="72"/>
      <c r="GZ80" s="72"/>
      <c r="HA80" s="72"/>
      <c r="HB80" s="72"/>
      <c r="HC80" s="72"/>
      <c r="HD80" s="72"/>
      <c r="HE80" s="72"/>
      <c r="HF80" s="72"/>
      <c r="HG80" s="72"/>
      <c r="HH80" s="72"/>
      <c r="HI80" s="72"/>
      <c r="HJ80" s="72"/>
      <c r="HK80" s="72"/>
      <c r="HL80" s="72"/>
      <c r="HM80" s="72"/>
      <c r="HN80" s="72"/>
      <c r="HO80" s="72"/>
      <c r="HP80" s="72"/>
      <c r="HQ80" s="72"/>
      <c r="HR80" s="72"/>
      <c r="HS80" s="72"/>
      <c r="HT80" s="72"/>
      <c r="HU80" s="72"/>
      <c r="HV80" s="72"/>
      <c r="HW80" s="72"/>
      <c r="HX80" s="72"/>
      <c r="HY80" s="72"/>
      <c r="HZ80" s="72"/>
      <c r="IA80" s="72"/>
      <c r="IB80" s="72"/>
      <c r="IC80" s="72"/>
      <c r="ID80" s="72"/>
      <c r="IE80" s="72"/>
      <c r="IF80" s="72"/>
      <c r="IG80" s="72"/>
      <c r="IH80" s="72"/>
      <c r="II80" s="72"/>
      <c r="IJ80" s="72"/>
      <c r="IK80" s="72"/>
      <c r="IL80" s="72"/>
      <c r="IM80" s="72"/>
      <c r="IN80" s="72"/>
      <c r="IO80" s="72"/>
      <c r="IP80" s="72"/>
      <c r="IQ80" s="72"/>
      <c r="IR80" s="72"/>
      <c r="IS80" s="72"/>
      <c r="IT80" s="72"/>
      <c r="IU80" s="72"/>
      <c r="IV80" s="72"/>
    </row>
    <row r="81" spans="1:256" s="72" customFormat="1" ht="15.75" hidden="1" customHeight="1">
      <c r="A81" s="66">
        <f t="shared" si="13"/>
        <v>68</v>
      </c>
      <c r="B81" s="49" t="s">
        <v>81</v>
      </c>
      <c r="C81" s="49" t="s">
        <v>553</v>
      </c>
      <c r="D81" s="78" t="s">
        <v>554</v>
      </c>
      <c r="E81" s="78" t="s">
        <v>555</v>
      </c>
      <c r="F81" s="78" t="s">
        <v>556</v>
      </c>
      <c r="G81" s="41">
        <f>AI81</f>
        <v>0</v>
      </c>
      <c r="H81" s="106">
        <f t="shared" si="12"/>
        <v>15068</v>
      </c>
      <c r="I81" s="18"/>
      <c r="J81" s="16"/>
      <c r="K81" s="16"/>
      <c r="L81" s="62">
        <f t="shared" si="11"/>
        <v>0</v>
      </c>
      <c r="M81" s="139"/>
      <c r="N81" s="63"/>
      <c r="O81" s="61"/>
      <c r="P81" s="61"/>
      <c r="Q81" s="61"/>
      <c r="R81" s="61"/>
      <c r="S81" s="61"/>
      <c r="T81" s="61"/>
      <c r="U81" s="61"/>
      <c r="V81" s="61"/>
      <c r="W81" s="41"/>
      <c r="X81" s="61"/>
      <c r="Y81" s="61"/>
      <c r="Z81" s="61"/>
      <c r="AA81" s="61"/>
      <c r="AB81" s="61"/>
      <c r="AC81" s="61"/>
      <c r="AD81" s="61"/>
      <c r="AE81" s="61"/>
      <c r="AF81" s="41"/>
      <c r="AG81" s="41"/>
      <c r="AH81" s="41"/>
      <c r="AI81" s="64"/>
      <c r="AJ81" s="65"/>
      <c r="AK81" s="61"/>
      <c r="AL81" s="61"/>
      <c r="AM81" s="61"/>
      <c r="AN81" s="61"/>
      <c r="AO81" s="61"/>
      <c r="AP81" s="61"/>
      <c r="AQ81" s="61"/>
      <c r="AR81" s="61"/>
      <c r="AS81" s="61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  <c r="CX81" s="47"/>
      <c r="CY81" s="47"/>
      <c r="CZ81" s="47"/>
      <c r="DA81" s="47"/>
      <c r="DB81" s="47"/>
      <c r="DC81" s="47"/>
      <c r="DD81" s="47"/>
      <c r="DE81" s="47"/>
      <c r="DF81" s="47"/>
      <c r="DG81" s="47"/>
      <c r="DH81" s="47"/>
      <c r="DI81" s="47"/>
      <c r="DJ81" s="47"/>
      <c r="DK81" s="47"/>
      <c r="DL81" s="47"/>
      <c r="DM81" s="47"/>
      <c r="DN81" s="47"/>
      <c r="DO81" s="47"/>
      <c r="DP81" s="47"/>
      <c r="DQ81" s="47"/>
      <c r="DR81" s="47"/>
      <c r="DS81" s="47"/>
      <c r="DT81" s="47"/>
      <c r="DU81" s="47"/>
      <c r="DV81" s="47"/>
      <c r="DW81" s="47"/>
      <c r="DX81" s="47"/>
      <c r="DY81" s="47"/>
      <c r="DZ81" s="47"/>
      <c r="EA81" s="47"/>
      <c r="EB81" s="47"/>
      <c r="EC81" s="47"/>
      <c r="ED81" s="47"/>
      <c r="EE81" s="47"/>
      <c r="EF81" s="47"/>
      <c r="EG81" s="47"/>
      <c r="EH81" s="47"/>
      <c r="EI81" s="47"/>
      <c r="EJ81" s="47"/>
      <c r="EK81" s="47"/>
      <c r="EL81" s="47"/>
      <c r="EM81" s="47"/>
      <c r="EN81" s="47"/>
      <c r="EO81" s="47"/>
      <c r="EP81" s="47"/>
      <c r="EQ81" s="47"/>
      <c r="ER81" s="47"/>
      <c r="ES81" s="47"/>
      <c r="ET81" s="47"/>
      <c r="EU81" s="47"/>
      <c r="EV81" s="47"/>
      <c r="EW81" s="47"/>
      <c r="EX81" s="47"/>
      <c r="EY81" s="47"/>
      <c r="EZ81" s="47"/>
      <c r="FA81" s="47"/>
      <c r="FB81" s="47"/>
      <c r="FC81" s="47"/>
      <c r="FD81" s="47"/>
      <c r="FE81" s="47"/>
      <c r="FF81" s="47"/>
      <c r="FG81" s="47"/>
      <c r="FH81" s="47"/>
      <c r="FI81" s="47"/>
      <c r="FJ81" s="47"/>
      <c r="FK81" s="47"/>
      <c r="FL81" s="47"/>
      <c r="FM81" s="47"/>
      <c r="FN81" s="47"/>
      <c r="FO81" s="47"/>
      <c r="FP81" s="47"/>
      <c r="FQ81" s="47"/>
      <c r="FR81" s="47"/>
      <c r="FS81" s="47"/>
      <c r="FT81" s="47"/>
      <c r="FU81" s="47"/>
      <c r="FV81" s="47"/>
      <c r="FW81" s="47"/>
      <c r="FX81" s="47"/>
      <c r="FY81" s="47"/>
      <c r="FZ81" s="47"/>
      <c r="GA81" s="47"/>
      <c r="GB81" s="47"/>
      <c r="GC81" s="47"/>
      <c r="GD81" s="47"/>
      <c r="GE81" s="47"/>
      <c r="GF81" s="47"/>
      <c r="GG81" s="47"/>
      <c r="GH81" s="47"/>
      <c r="GI81" s="47"/>
      <c r="GJ81" s="47"/>
      <c r="GK81" s="47"/>
      <c r="GL81" s="47"/>
      <c r="GM81" s="47"/>
      <c r="GN81" s="47"/>
      <c r="GO81" s="47"/>
      <c r="GP81" s="47"/>
      <c r="GQ81" s="47"/>
      <c r="GR81" s="47"/>
      <c r="GS81" s="47"/>
      <c r="GT81" s="47"/>
      <c r="GU81" s="47"/>
      <c r="GV81" s="47"/>
      <c r="GW81" s="47"/>
      <c r="GX81" s="47"/>
      <c r="GY81" s="47"/>
      <c r="GZ81" s="47"/>
      <c r="HA81" s="47"/>
      <c r="HB81" s="47"/>
      <c r="HC81" s="47"/>
      <c r="HD81" s="47"/>
      <c r="HE81" s="47"/>
      <c r="HF81" s="47"/>
      <c r="HG81" s="47"/>
      <c r="HH81" s="47"/>
      <c r="HI81" s="47"/>
      <c r="HJ81" s="47"/>
      <c r="HK81" s="47"/>
      <c r="HL81" s="47"/>
      <c r="HM81" s="47"/>
      <c r="HN81" s="47"/>
      <c r="HO81" s="47"/>
      <c r="HP81" s="47"/>
      <c r="HQ81" s="47"/>
      <c r="HR81" s="47"/>
      <c r="HS81" s="47"/>
      <c r="HT81" s="47"/>
      <c r="HU81" s="47"/>
      <c r="HV81" s="47"/>
      <c r="HW81" s="47"/>
      <c r="HX81" s="47"/>
      <c r="HY81" s="47"/>
      <c r="HZ81" s="47"/>
      <c r="IA81" s="47"/>
      <c r="IB81" s="47"/>
      <c r="IC81" s="47"/>
      <c r="ID81" s="47"/>
      <c r="IE81" s="47"/>
      <c r="IF81" s="47"/>
      <c r="IG81" s="47"/>
      <c r="IH81" s="47"/>
      <c r="II81" s="47"/>
      <c r="IJ81" s="47"/>
      <c r="IK81" s="47"/>
      <c r="IL81" s="47"/>
      <c r="IM81" s="47"/>
      <c r="IN81" s="47"/>
      <c r="IO81" s="47"/>
      <c r="IP81" s="47"/>
      <c r="IQ81" s="47"/>
      <c r="IR81" s="47"/>
      <c r="IS81" s="47"/>
      <c r="IT81" s="47"/>
      <c r="IU81" s="47"/>
      <c r="IV81" s="47"/>
    </row>
    <row r="82" spans="1:256" s="72" customFormat="1" ht="15.75" hidden="1" customHeight="1">
      <c r="A82" s="66">
        <f t="shared" si="13"/>
        <v>69</v>
      </c>
      <c r="B82" s="49" t="s">
        <v>73</v>
      </c>
      <c r="C82" s="49" t="s">
        <v>528</v>
      </c>
      <c r="D82" s="78" t="s">
        <v>529</v>
      </c>
      <c r="E82" s="78" t="s">
        <v>530</v>
      </c>
      <c r="F82" s="78" t="s">
        <v>531</v>
      </c>
      <c r="G82" s="41">
        <f>AI82</f>
        <v>0</v>
      </c>
      <c r="H82" s="106">
        <f t="shared" si="12"/>
        <v>15069</v>
      </c>
      <c r="I82" s="74"/>
      <c r="J82" s="16"/>
      <c r="K82" s="61"/>
      <c r="L82" s="62">
        <f t="shared" si="11"/>
        <v>0</v>
      </c>
      <c r="M82" s="139"/>
      <c r="N82" s="63"/>
      <c r="O82" s="61"/>
      <c r="P82" s="61"/>
      <c r="Q82" s="61"/>
      <c r="R82" s="61"/>
      <c r="S82" s="61"/>
      <c r="T82" s="61"/>
      <c r="U82" s="61"/>
      <c r="V82" s="61"/>
      <c r="W82" s="41"/>
      <c r="X82" s="61"/>
      <c r="Y82" s="61"/>
      <c r="Z82" s="61"/>
      <c r="AA82" s="61"/>
      <c r="AB82" s="61"/>
      <c r="AC82" s="61"/>
      <c r="AD82" s="61"/>
      <c r="AE82" s="61"/>
      <c r="AF82" s="41"/>
      <c r="AG82" s="41"/>
      <c r="AH82" s="41"/>
      <c r="AI82" s="64"/>
      <c r="AJ82" s="65"/>
      <c r="AK82" s="61"/>
      <c r="AL82" s="61"/>
      <c r="AM82" s="61"/>
      <c r="AN82" s="61"/>
      <c r="AO82" s="61"/>
      <c r="AP82" s="61"/>
      <c r="AQ82" s="61"/>
      <c r="AR82" s="61"/>
      <c r="AS82" s="61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7"/>
      <c r="CA82" s="47"/>
      <c r="CB82" s="47"/>
      <c r="CC82" s="47"/>
      <c r="CD82" s="47"/>
      <c r="CE82" s="47"/>
      <c r="CF82" s="47"/>
      <c r="CG82" s="47"/>
      <c r="CH82" s="47"/>
      <c r="CI82" s="47"/>
      <c r="CJ82" s="47"/>
      <c r="CK82" s="47"/>
      <c r="CL82" s="47"/>
      <c r="CM82" s="47"/>
      <c r="CN82" s="47"/>
      <c r="CO82" s="47"/>
      <c r="CP82" s="47"/>
      <c r="CQ82" s="47"/>
      <c r="CR82" s="47"/>
      <c r="CS82" s="47"/>
      <c r="CT82" s="47"/>
      <c r="CU82" s="47"/>
      <c r="CV82" s="47"/>
      <c r="CW82" s="47"/>
      <c r="CX82" s="47"/>
      <c r="CY82" s="47"/>
      <c r="CZ82" s="47"/>
      <c r="DA82" s="47"/>
      <c r="DB82" s="47"/>
      <c r="DC82" s="47"/>
      <c r="DD82" s="47"/>
      <c r="DE82" s="47"/>
      <c r="DF82" s="47"/>
      <c r="DG82" s="47"/>
      <c r="DH82" s="47"/>
      <c r="DI82" s="47"/>
      <c r="DJ82" s="47"/>
      <c r="DK82" s="47"/>
      <c r="DL82" s="47"/>
      <c r="DM82" s="47"/>
      <c r="DN82" s="47"/>
      <c r="DO82" s="47"/>
      <c r="DP82" s="47"/>
      <c r="DQ82" s="47"/>
      <c r="DR82" s="47"/>
      <c r="DS82" s="47"/>
      <c r="DT82" s="47"/>
      <c r="DU82" s="47"/>
      <c r="DV82" s="47"/>
      <c r="DW82" s="47"/>
      <c r="DX82" s="47"/>
      <c r="DY82" s="47"/>
      <c r="DZ82" s="47"/>
      <c r="EA82" s="47"/>
      <c r="EB82" s="47"/>
      <c r="EC82" s="47"/>
      <c r="ED82" s="47"/>
      <c r="EE82" s="47"/>
      <c r="EF82" s="47"/>
      <c r="EG82" s="47"/>
      <c r="EH82" s="47"/>
      <c r="EI82" s="47"/>
      <c r="EJ82" s="47"/>
      <c r="EK82" s="47"/>
      <c r="EL82" s="47"/>
      <c r="EM82" s="47"/>
      <c r="EN82" s="47"/>
      <c r="EO82" s="47"/>
      <c r="EP82" s="47"/>
      <c r="EQ82" s="47"/>
      <c r="ER82" s="47"/>
      <c r="ES82" s="47"/>
      <c r="ET82" s="47"/>
      <c r="EU82" s="47"/>
      <c r="EV82" s="47"/>
      <c r="EW82" s="47"/>
      <c r="EX82" s="47"/>
      <c r="EY82" s="47"/>
      <c r="EZ82" s="47"/>
      <c r="FA82" s="47"/>
      <c r="FB82" s="47"/>
      <c r="FC82" s="47"/>
      <c r="FD82" s="47"/>
      <c r="FE82" s="47"/>
      <c r="FF82" s="47"/>
      <c r="FG82" s="47"/>
      <c r="FH82" s="47"/>
      <c r="FI82" s="47"/>
      <c r="FJ82" s="47"/>
      <c r="FK82" s="47"/>
      <c r="FL82" s="47"/>
      <c r="FM82" s="47"/>
      <c r="FN82" s="47"/>
      <c r="FO82" s="47"/>
      <c r="FP82" s="47"/>
      <c r="FQ82" s="47"/>
      <c r="FR82" s="47"/>
      <c r="FS82" s="47"/>
      <c r="FT82" s="47"/>
      <c r="FU82" s="47"/>
      <c r="FV82" s="47"/>
      <c r="FW82" s="47"/>
      <c r="FX82" s="47"/>
      <c r="FY82" s="47"/>
      <c r="FZ82" s="47"/>
      <c r="GA82" s="47"/>
      <c r="GB82" s="47"/>
      <c r="GC82" s="47"/>
      <c r="GD82" s="47"/>
      <c r="GE82" s="47"/>
      <c r="GF82" s="47"/>
      <c r="GG82" s="47"/>
      <c r="GH82" s="47"/>
      <c r="GI82" s="47"/>
      <c r="GJ82" s="47"/>
      <c r="GK82" s="47"/>
      <c r="GL82" s="47"/>
      <c r="GM82" s="47"/>
      <c r="GN82" s="47"/>
      <c r="GO82" s="47"/>
      <c r="GP82" s="47"/>
      <c r="GQ82" s="47"/>
      <c r="GR82" s="47"/>
      <c r="GS82" s="47"/>
      <c r="GT82" s="47"/>
      <c r="GU82" s="47"/>
      <c r="GV82" s="47"/>
      <c r="GW82" s="47"/>
      <c r="GX82" s="47"/>
      <c r="GY82" s="47"/>
      <c r="GZ82" s="47"/>
      <c r="HA82" s="47"/>
      <c r="HB82" s="47"/>
      <c r="HC82" s="47"/>
      <c r="HD82" s="47"/>
      <c r="HE82" s="47"/>
      <c r="HF82" s="47"/>
      <c r="HG82" s="47"/>
      <c r="HH82" s="47"/>
      <c r="HI82" s="47"/>
      <c r="HJ82" s="47"/>
      <c r="HK82" s="47"/>
      <c r="HL82" s="47"/>
      <c r="HM82" s="47"/>
      <c r="HN82" s="47"/>
      <c r="HO82" s="47"/>
      <c r="HP82" s="47"/>
      <c r="HQ82" s="47"/>
      <c r="HR82" s="47"/>
      <c r="HS82" s="47"/>
      <c r="HT82" s="47"/>
      <c r="HU82" s="47"/>
      <c r="HV82" s="47"/>
      <c r="HW82" s="47"/>
      <c r="HX82" s="47"/>
      <c r="HY82" s="47"/>
      <c r="HZ82" s="47"/>
      <c r="IA82" s="47"/>
      <c r="IB82" s="47"/>
      <c r="IC82" s="47"/>
      <c r="ID82" s="47"/>
      <c r="IE82" s="47"/>
      <c r="IF82" s="47"/>
      <c r="IG82" s="47"/>
      <c r="IH82" s="47"/>
      <c r="II82" s="47"/>
      <c r="IJ82" s="47"/>
      <c r="IK82" s="47"/>
      <c r="IL82" s="47"/>
      <c r="IM82" s="47"/>
      <c r="IN82" s="47"/>
      <c r="IO82" s="47"/>
      <c r="IP82" s="47"/>
      <c r="IQ82" s="47"/>
      <c r="IR82" s="47"/>
      <c r="IS82" s="47"/>
      <c r="IT82" s="47"/>
      <c r="IU82" s="47"/>
      <c r="IV82" s="47"/>
    </row>
    <row r="83" spans="1:256" s="72" customFormat="1" ht="15.75" customHeight="1">
      <c r="A83" s="66">
        <f t="shared" si="13"/>
        <v>70</v>
      </c>
      <c r="B83" s="49" t="s">
        <v>82</v>
      </c>
      <c r="C83" s="49" t="s">
        <v>557</v>
      </c>
      <c r="D83" s="78" t="s">
        <v>1415</v>
      </c>
      <c r="E83" s="78" t="s">
        <v>558</v>
      </c>
      <c r="F83" s="78" t="s">
        <v>559</v>
      </c>
      <c r="G83" s="41">
        <f>AI83</f>
        <v>0</v>
      </c>
      <c r="H83" s="106">
        <f t="shared" si="12"/>
        <v>15070</v>
      </c>
      <c r="I83" s="53" t="s">
        <v>1654</v>
      </c>
      <c r="J83" s="16" t="s">
        <v>1649</v>
      </c>
      <c r="K83" s="61" t="s">
        <v>1650</v>
      </c>
      <c r="L83" s="62">
        <f t="shared" si="11"/>
        <v>3485.33</v>
      </c>
      <c r="M83" s="139">
        <v>3485.33</v>
      </c>
      <c r="N83" s="63"/>
      <c r="O83" s="61"/>
      <c r="P83" s="61"/>
      <c r="Q83" s="61"/>
      <c r="R83" s="61"/>
      <c r="S83" s="61"/>
      <c r="T83" s="61"/>
      <c r="U83" s="61"/>
      <c r="V83" s="61"/>
      <c r="W83" s="41"/>
      <c r="X83" s="61"/>
      <c r="Y83" s="61"/>
      <c r="Z83" s="61"/>
      <c r="AA83" s="61"/>
      <c r="AB83" s="61"/>
      <c r="AC83" s="61"/>
      <c r="AD83" s="61"/>
      <c r="AE83" s="61"/>
      <c r="AF83" s="41"/>
      <c r="AG83" s="41"/>
      <c r="AH83" s="41"/>
      <c r="AI83" s="64"/>
      <c r="AJ83" s="65"/>
      <c r="AK83" s="61"/>
      <c r="AL83" s="61"/>
      <c r="AM83" s="61"/>
      <c r="AN83" s="61"/>
      <c r="AO83" s="61"/>
      <c r="AP83" s="61"/>
      <c r="AQ83" s="61"/>
      <c r="AR83" s="61"/>
      <c r="AS83" s="61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47"/>
      <c r="BZ83" s="47"/>
      <c r="CA83" s="47"/>
      <c r="CB83" s="47"/>
      <c r="CC83" s="47"/>
      <c r="CD83" s="47"/>
      <c r="CE83" s="47"/>
      <c r="CF83" s="47"/>
      <c r="CG83" s="47"/>
      <c r="CH83" s="47"/>
      <c r="CI83" s="47"/>
      <c r="CJ83" s="47"/>
      <c r="CK83" s="47"/>
      <c r="CL83" s="47"/>
      <c r="CM83" s="47"/>
      <c r="CN83" s="47"/>
      <c r="CO83" s="47"/>
      <c r="CP83" s="47"/>
      <c r="CQ83" s="47"/>
      <c r="CR83" s="47"/>
      <c r="CS83" s="47"/>
      <c r="CT83" s="47"/>
      <c r="CU83" s="47"/>
      <c r="CV83" s="47"/>
      <c r="CW83" s="47"/>
      <c r="CX83" s="47"/>
      <c r="CY83" s="47"/>
      <c r="CZ83" s="47"/>
      <c r="DA83" s="47"/>
      <c r="DB83" s="47"/>
      <c r="DC83" s="47"/>
      <c r="DD83" s="47"/>
      <c r="DE83" s="47"/>
      <c r="DF83" s="47"/>
      <c r="DG83" s="47"/>
      <c r="DH83" s="47"/>
      <c r="DI83" s="47"/>
      <c r="DJ83" s="47"/>
      <c r="DK83" s="47"/>
      <c r="DL83" s="47"/>
      <c r="DM83" s="47"/>
      <c r="DN83" s="47"/>
      <c r="DO83" s="47"/>
      <c r="DP83" s="47"/>
      <c r="DQ83" s="47"/>
      <c r="DR83" s="47"/>
      <c r="DS83" s="47"/>
      <c r="DT83" s="47"/>
      <c r="DU83" s="47"/>
      <c r="DV83" s="47"/>
      <c r="DW83" s="47"/>
      <c r="DX83" s="47"/>
      <c r="DY83" s="47"/>
      <c r="DZ83" s="47"/>
      <c r="EA83" s="47"/>
      <c r="EB83" s="47"/>
      <c r="EC83" s="47"/>
      <c r="ED83" s="47"/>
      <c r="EE83" s="47"/>
      <c r="EF83" s="47"/>
      <c r="EG83" s="47"/>
      <c r="EH83" s="47"/>
      <c r="EI83" s="47"/>
      <c r="EJ83" s="47"/>
      <c r="EK83" s="47"/>
      <c r="EL83" s="47"/>
      <c r="EM83" s="47"/>
      <c r="EN83" s="47"/>
      <c r="EO83" s="47"/>
      <c r="EP83" s="47"/>
      <c r="EQ83" s="47"/>
      <c r="ER83" s="47"/>
      <c r="ES83" s="47"/>
      <c r="ET83" s="47"/>
      <c r="EU83" s="47"/>
      <c r="EV83" s="47"/>
      <c r="EW83" s="47"/>
      <c r="EX83" s="47"/>
      <c r="EY83" s="47"/>
      <c r="EZ83" s="47"/>
      <c r="FA83" s="47"/>
      <c r="FB83" s="47"/>
      <c r="FC83" s="47"/>
      <c r="FD83" s="47"/>
      <c r="FE83" s="47"/>
      <c r="FF83" s="47"/>
      <c r="FG83" s="47"/>
      <c r="FH83" s="47"/>
      <c r="FI83" s="47"/>
      <c r="FJ83" s="47"/>
      <c r="FK83" s="47"/>
      <c r="FL83" s="47"/>
      <c r="FM83" s="47"/>
      <c r="FN83" s="47"/>
      <c r="FO83" s="47"/>
      <c r="FP83" s="47"/>
      <c r="FQ83" s="47"/>
      <c r="FR83" s="47"/>
      <c r="FS83" s="47"/>
      <c r="FT83" s="47"/>
      <c r="FU83" s="47"/>
      <c r="FV83" s="47"/>
      <c r="FW83" s="47"/>
      <c r="FX83" s="47"/>
      <c r="FY83" s="47"/>
      <c r="FZ83" s="47"/>
      <c r="GA83" s="47"/>
      <c r="GB83" s="47"/>
      <c r="GC83" s="47"/>
      <c r="GD83" s="47"/>
      <c r="GE83" s="47"/>
      <c r="GF83" s="47"/>
      <c r="GG83" s="47"/>
      <c r="GH83" s="47"/>
      <c r="GI83" s="47"/>
      <c r="GJ83" s="47"/>
      <c r="GK83" s="47"/>
      <c r="GL83" s="47"/>
      <c r="GM83" s="47"/>
      <c r="GN83" s="47"/>
      <c r="GO83" s="47"/>
      <c r="GP83" s="47"/>
      <c r="GQ83" s="47"/>
      <c r="GR83" s="47"/>
      <c r="GS83" s="47"/>
      <c r="GT83" s="47"/>
      <c r="GU83" s="47"/>
      <c r="GV83" s="47"/>
      <c r="GW83" s="47"/>
      <c r="GX83" s="47"/>
      <c r="GY83" s="47"/>
      <c r="GZ83" s="47"/>
      <c r="HA83" s="47"/>
      <c r="HB83" s="47"/>
      <c r="HC83" s="47"/>
      <c r="HD83" s="47"/>
      <c r="HE83" s="47"/>
      <c r="HF83" s="47"/>
      <c r="HG83" s="47"/>
      <c r="HH83" s="47"/>
      <c r="HI83" s="47"/>
      <c r="HJ83" s="47"/>
      <c r="HK83" s="47"/>
      <c r="HL83" s="47"/>
      <c r="HM83" s="47"/>
      <c r="HN83" s="47"/>
      <c r="HO83" s="47"/>
      <c r="HP83" s="47"/>
      <c r="HQ83" s="47"/>
      <c r="HR83" s="47"/>
      <c r="HS83" s="47"/>
      <c r="HT83" s="47"/>
      <c r="HU83" s="47"/>
      <c r="HV83" s="47"/>
      <c r="HW83" s="47"/>
      <c r="HX83" s="47"/>
      <c r="HY83" s="47"/>
      <c r="HZ83" s="47"/>
      <c r="IA83" s="47"/>
      <c r="IB83" s="47"/>
      <c r="IC83" s="47"/>
      <c r="ID83" s="47"/>
      <c r="IE83" s="47"/>
      <c r="IF83" s="47"/>
      <c r="IG83" s="47"/>
      <c r="IH83" s="47"/>
      <c r="II83" s="47"/>
      <c r="IJ83" s="47"/>
      <c r="IK83" s="47"/>
      <c r="IL83" s="47"/>
      <c r="IM83" s="47"/>
      <c r="IN83" s="47"/>
      <c r="IO83" s="47"/>
      <c r="IP83" s="47"/>
      <c r="IQ83" s="47"/>
      <c r="IR83" s="47"/>
      <c r="IS83" s="47"/>
      <c r="IT83" s="47"/>
      <c r="IU83" s="47"/>
      <c r="IV83" s="47"/>
    </row>
    <row r="84" spans="1:256" s="47" customFormat="1" ht="15.75" customHeight="1">
      <c r="A84" s="60"/>
      <c r="B84" s="51" t="s">
        <v>4</v>
      </c>
      <c r="C84" s="50"/>
      <c r="D84" s="61"/>
      <c r="E84" s="53"/>
      <c r="F84" s="53"/>
      <c r="G84" s="41">
        <f>AI84</f>
        <v>0</v>
      </c>
      <c r="H84" s="105"/>
      <c r="I84" s="73"/>
      <c r="J84" s="61"/>
      <c r="K84" s="61"/>
      <c r="L84" s="62"/>
      <c r="M84" s="139"/>
      <c r="N84" s="63"/>
      <c r="O84" s="61"/>
      <c r="P84" s="61"/>
      <c r="Q84" s="61"/>
      <c r="R84" s="61"/>
      <c r="S84" s="61"/>
      <c r="T84" s="61"/>
      <c r="U84" s="61"/>
      <c r="V84" s="61"/>
      <c r="W84" s="41"/>
      <c r="X84" s="61"/>
      <c r="Y84" s="61"/>
      <c r="Z84" s="61"/>
      <c r="AA84" s="61"/>
      <c r="AB84" s="61"/>
      <c r="AC84" s="61"/>
      <c r="AD84" s="61"/>
      <c r="AE84" s="61"/>
      <c r="AF84" s="41"/>
      <c r="AG84" s="41"/>
      <c r="AH84" s="41"/>
      <c r="AI84" s="64"/>
      <c r="AJ84" s="65"/>
      <c r="AK84" s="61"/>
      <c r="AL84" s="61"/>
      <c r="AM84" s="61"/>
      <c r="AN84" s="61"/>
      <c r="AO84" s="61"/>
      <c r="AP84" s="61"/>
      <c r="AQ84" s="61"/>
      <c r="AR84" s="61"/>
      <c r="AS84" s="61"/>
    </row>
    <row r="85" spans="1:256" s="72" customFormat="1" ht="15.75" hidden="1" customHeight="1">
      <c r="A85" s="66">
        <v>71</v>
      </c>
      <c r="B85" s="49" t="s">
        <v>89</v>
      </c>
      <c r="C85" s="49" t="s">
        <v>1379</v>
      </c>
      <c r="D85" s="78" t="s">
        <v>1416</v>
      </c>
      <c r="E85" s="78" t="s">
        <v>580</v>
      </c>
      <c r="F85" s="78" t="s">
        <v>581</v>
      </c>
      <c r="G85" s="41">
        <f>AI85</f>
        <v>0</v>
      </c>
      <c r="H85" s="106">
        <f>15000+A85</f>
        <v>15071</v>
      </c>
      <c r="I85" s="67"/>
      <c r="J85" s="68"/>
      <c r="K85" s="68"/>
      <c r="L85" s="62">
        <f t="shared" ref="L85:L132" si="14">M85-G85</f>
        <v>0</v>
      </c>
      <c r="M85" s="143"/>
      <c r="N85" s="69"/>
      <c r="O85" s="68"/>
      <c r="P85" s="68"/>
      <c r="Q85" s="68"/>
      <c r="R85" s="68"/>
      <c r="S85" s="68"/>
      <c r="T85" s="68"/>
      <c r="U85" s="68"/>
      <c r="V85" s="68"/>
      <c r="W85" s="71"/>
      <c r="X85" s="68"/>
      <c r="Y85" s="68"/>
      <c r="Z85" s="68"/>
      <c r="AA85" s="68"/>
      <c r="AB85" s="68"/>
      <c r="AC85" s="68"/>
      <c r="AD85" s="68"/>
      <c r="AE85" s="68"/>
      <c r="AF85" s="71"/>
      <c r="AG85" s="71"/>
      <c r="AH85" s="71"/>
      <c r="AI85" s="64"/>
      <c r="AJ85" s="65"/>
      <c r="AK85" s="68"/>
      <c r="AL85" s="68"/>
      <c r="AM85" s="68"/>
      <c r="AN85" s="68"/>
      <c r="AO85" s="68"/>
      <c r="AP85" s="68"/>
      <c r="AQ85" s="68"/>
      <c r="AR85" s="68"/>
      <c r="AS85" s="68"/>
    </row>
    <row r="86" spans="1:256" s="72" customFormat="1" ht="15.75" hidden="1" customHeight="1">
      <c r="A86" s="66">
        <f>A85+1</f>
        <v>72</v>
      </c>
      <c r="B86" s="49" t="s">
        <v>107</v>
      </c>
      <c r="C86" s="49" t="s">
        <v>560</v>
      </c>
      <c r="D86" s="78" t="s">
        <v>1410</v>
      </c>
      <c r="E86" s="78" t="s">
        <v>625</v>
      </c>
      <c r="F86" s="78" t="s">
        <v>626</v>
      </c>
      <c r="G86" s="41">
        <f>AI86</f>
        <v>0</v>
      </c>
      <c r="H86" s="106">
        <f t="shared" ref="H86:H132" si="15">15000+A86</f>
        <v>15072</v>
      </c>
      <c r="I86" s="67"/>
      <c r="J86" s="68"/>
      <c r="K86" s="68"/>
      <c r="L86" s="62">
        <f t="shared" si="14"/>
        <v>0</v>
      </c>
      <c r="M86" s="143"/>
      <c r="N86" s="69"/>
      <c r="O86" s="68"/>
      <c r="P86" s="68"/>
      <c r="Q86" s="68"/>
      <c r="R86" s="68"/>
      <c r="S86" s="68"/>
      <c r="T86" s="68"/>
      <c r="U86" s="68"/>
      <c r="V86" s="68"/>
      <c r="W86" s="71"/>
      <c r="X86" s="70"/>
      <c r="Y86" s="68"/>
      <c r="Z86" s="68"/>
      <c r="AA86" s="68"/>
      <c r="AB86" s="70"/>
      <c r="AC86" s="68"/>
      <c r="AD86" s="68"/>
      <c r="AE86" s="68"/>
      <c r="AF86" s="71"/>
      <c r="AG86" s="71"/>
      <c r="AH86" s="71"/>
      <c r="AI86" s="64"/>
      <c r="AJ86" s="65"/>
      <c r="AK86" s="68"/>
      <c r="AL86" s="68"/>
      <c r="AM86" s="68"/>
      <c r="AN86" s="68"/>
      <c r="AO86" s="68"/>
      <c r="AP86" s="68"/>
      <c r="AQ86" s="68"/>
      <c r="AR86" s="68"/>
      <c r="AS86" s="68"/>
    </row>
    <row r="87" spans="1:256" s="47" customFormat="1" ht="15.75" hidden="1" customHeight="1">
      <c r="A87" s="66">
        <f t="shared" ref="A87:A132" si="16">A86+1</f>
        <v>73</v>
      </c>
      <c r="B87" s="49" t="s">
        <v>93</v>
      </c>
      <c r="C87" s="49" t="s">
        <v>587</v>
      </c>
      <c r="D87" s="78" t="s">
        <v>1417</v>
      </c>
      <c r="E87" s="78" t="s">
        <v>588</v>
      </c>
      <c r="F87" s="78" t="s">
        <v>589</v>
      </c>
      <c r="G87" s="41">
        <f>AI87</f>
        <v>0</v>
      </c>
      <c r="H87" s="106">
        <f t="shared" si="15"/>
        <v>15073</v>
      </c>
      <c r="I87" s="53"/>
      <c r="J87" s="61"/>
      <c r="K87" s="61"/>
      <c r="L87" s="62">
        <f t="shared" si="14"/>
        <v>0</v>
      </c>
      <c r="M87" s="139"/>
      <c r="N87" s="63"/>
      <c r="O87" s="61"/>
      <c r="P87" s="61"/>
      <c r="Q87" s="61"/>
      <c r="R87" s="61"/>
      <c r="S87" s="61"/>
      <c r="T87" s="61"/>
      <c r="U87" s="61"/>
      <c r="V87" s="61"/>
      <c r="W87" s="41"/>
      <c r="X87" s="61"/>
      <c r="Y87" s="61"/>
      <c r="Z87" s="61"/>
      <c r="AA87" s="61"/>
      <c r="AB87" s="61"/>
      <c r="AC87" s="61"/>
      <c r="AD87" s="61"/>
      <c r="AE87" s="61"/>
      <c r="AF87" s="41"/>
      <c r="AG87" s="41"/>
      <c r="AH87" s="41"/>
      <c r="AI87" s="64"/>
      <c r="AJ87" s="65"/>
      <c r="AK87" s="61"/>
      <c r="AL87" s="61"/>
      <c r="AM87" s="61"/>
      <c r="AN87" s="61"/>
      <c r="AO87" s="61"/>
      <c r="AP87" s="61"/>
      <c r="AQ87" s="61"/>
      <c r="AR87" s="61"/>
      <c r="AS87" s="61"/>
    </row>
    <row r="88" spans="1:256" s="72" customFormat="1" ht="15.75" hidden="1" customHeight="1">
      <c r="A88" s="66">
        <f t="shared" si="16"/>
        <v>74</v>
      </c>
      <c r="B88" s="49" t="s">
        <v>108</v>
      </c>
      <c r="C88" s="49" t="s">
        <v>627</v>
      </c>
      <c r="D88" s="78" t="s">
        <v>1534</v>
      </c>
      <c r="E88" s="78" t="s">
        <v>628</v>
      </c>
      <c r="F88" s="78" t="s">
        <v>629</v>
      </c>
      <c r="G88" s="41">
        <f>AI88</f>
        <v>0</v>
      </c>
      <c r="H88" s="106">
        <f t="shared" si="15"/>
        <v>15074</v>
      </c>
      <c r="I88" s="67"/>
      <c r="J88" s="68"/>
      <c r="K88" s="68"/>
      <c r="L88" s="62">
        <f t="shared" si="14"/>
        <v>0</v>
      </c>
      <c r="M88" s="143"/>
      <c r="N88" s="69"/>
      <c r="O88" s="68"/>
      <c r="P88" s="68"/>
      <c r="Q88" s="68"/>
      <c r="R88" s="68"/>
      <c r="S88" s="68"/>
      <c r="T88" s="68"/>
      <c r="U88" s="68"/>
      <c r="V88" s="68"/>
      <c r="W88" s="71"/>
      <c r="X88" s="68"/>
      <c r="Y88" s="68"/>
      <c r="Z88" s="68"/>
      <c r="AA88" s="68"/>
      <c r="AB88" s="68"/>
      <c r="AC88" s="68"/>
      <c r="AD88" s="68"/>
      <c r="AE88" s="68"/>
      <c r="AF88" s="71"/>
      <c r="AG88" s="71"/>
      <c r="AH88" s="71"/>
      <c r="AI88" s="64"/>
      <c r="AJ88" s="65"/>
      <c r="AK88" s="68"/>
      <c r="AL88" s="68"/>
      <c r="AM88" s="68"/>
      <c r="AN88" s="68"/>
      <c r="AO88" s="68"/>
      <c r="AP88" s="68"/>
      <c r="AQ88" s="68"/>
      <c r="AR88" s="68"/>
      <c r="AS88" s="68"/>
    </row>
    <row r="89" spans="1:256" s="72" customFormat="1" ht="15.75" hidden="1" customHeight="1">
      <c r="A89" s="66">
        <f t="shared" si="16"/>
        <v>75</v>
      </c>
      <c r="B89" s="49" t="s">
        <v>119</v>
      </c>
      <c r="C89" s="49" t="s">
        <v>653</v>
      </c>
      <c r="D89" s="78" t="s">
        <v>1535</v>
      </c>
      <c r="E89" s="78" t="s">
        <v>654</v>
      </c>
      <c r="F89" s="78" t="s">
        <v>655</v>
      </c>
      <c r="G89" s="41">
        <f>AI89</f>
        <v>0</v>
      </c>
      <c r="H89" s="106">
        <f t="shared" si="15"/>
        <v>15075</v>
      </c>
      <c r="I89" s="53"/>
      <c r="J89" s="61"/>
      <c r="K89" s="61"/>
      <c r="L89" s="62">
        <f t="shared" si="14"/>
        <v>0</v>
      </c>
      <c r="M89" s="139"/>
      <c r="N89" s="63"/>
      <c r="O89" s="61"/>
      <c r="P89" s="61"/>
      <c r="Q89" s="61"/>
      <c r="R89" s="61"/>
      <c r="S89" s="61"/>
      <c r="T89" s="61"/>
      <c r="U89" s="61"/>
      <c r="V89" s="61"/>
      <c r="W89" s="41"/>
      <c r="X89" s="61"/>
      <c r="Y89" s="61"/>
      <c r="Z89" s="61"/>
      <c r="AA89" s="61"/>
      <c r="AB89" s="61"/>
      <c r="AC89" s="61"/>
      <c r="AD89" s="61"/>
      <c r="AE89" s="61"/>
      <c r="AF89" s="41"/>
      <c r="AG89" s="41"/>
      <c r="AH89" s="41"/>
      <c r="AI89" s="64"/>
      <c r="AJ89" s="65"/>
      <c r="AK89" s="61"/>
      <c r="AL89" s="61"/>
      <c r="AM89" s="61"/>
      <c r="AN89" s="61"/>
      <c r="AO89" s="61"/>
      <c r="AP89" s="61"/>
      <c r="AQ89" s="61"/>
      <c r="AR89" s="61"/>
      <c r="AS89" s="61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  <c r="CB89" s="47"/>
      <c r="CC89" s="47"/>
      <c r="CD89" s="47"/>
      <c r="CE89" s="47"/>
      <c r="CF89" s="47"/>
      <c r="CG89" s="47"/>
      <c r="CH89" s="47"/>
      <c r="CI89" s="47"/>
      <c r="CJ89" s="47"/>
      <c r="CK89" s="47"/>
      <c r="CL89" s="47"/>
      <c r="CM89" s="47"/>
      <c r="CN89" s="47"/>
      <c r="CO89" s="47"/>
      <c r="CP89" s="47"/>
      <c r="CQ89" s="47"/>
      <c r="CR89" s="47"/>
      <c r="CS89" s="47"/>
      <c r="CT89" s="47"/>
      <c r="CU89" s="47"/>
      <c r="CV89" s="47"/>
      <c r="CW89" s="47"/>
      <c r="CX89" s="47"/>
      <c r="CY89" s="47"/>
      <c r="CZ89" s="47"/>
      <c r="DA89" s="47"/>
      <c r="DB89" s="47"/>
      <c r="DC89" s="47"/>
      <c r="DD89" s="47"/>
      <c r="DE89" s="47"/>
      <c r="DF89" s="47"/>
      <c r="DG89" s="47"/>
      <c r="DH89" s="47"/>
      <c r="DI89" s="47"/>
      <c r="DJ89" s="47"/>
      <c r="DK89" s="47"/>
      <c r="DL89" s="47"/>
      <c r="DM89" s="47"/>
      <c r="DN89" s="47"/>
      <c r="DO89" s="47"/>
      <c r="DP89" s="47"/>
      <c r="DQ89" s="47"/>
      <c r="DR89" s="47"/>
      <c r="DS89" s="47"/>
      <c r="DT89" s="47"/>
      <c r="DU89" s="47"/>
      <c r="DV89" s="47"/>
      <c r="DW89" s="47"/>
      <c r="DX89" s="47"/>
      <c r="DY89" s="47"/>
      <c r="DZ89" s="47"/>
      <c r="EA89" s="47"/>
      <c r="EB89" s="47"/>
      <c r="EC89" s="47"/>
      <c r="ED89" s="47"/>
      <c r="EE89" s="47"/>
      <c r="EF89" s="47"/>
      <c r="EG89" s="47"/>
      <c r="EH89" s="47"/>
      <c r="EI89" s="47"/>
      <c r="EJ89" s="47"/>
      <c r="EK89" s="47"/>
      <c r="EL89" s="47"/>
      <c r="EM89" s="47"/>
      <c r="EN89" s="47"/>
      <c r="EO89" s="47"/>
      <c r="EP89" s="47"/>
      <c r="EQ89" s="47"/>
      <c r="ER89" s="47"/>
      <c r="ES89" s="47"/>
      <c r="ET89" s="47"/>
      <c r="EU89" s="47"/>
      <c r="EV89" s="47"/>
      <c r="EW89" s="47"/>
      <c r="EX89" s="47"/>
      <c r="EY89" s="47"/>
      <c r="EZ89" s="47"/>
      <c r="FA89" s="47"/>
      <c r="FB89" s="47"/>
      <c r="FC89" s="47"/>
      <c r="FD89" s="47"/>
      <c r="FE89" s="47"/>
      <c r="FF89" s="47"/>
      <c r="FG89" s="47"/>
      <c r="FH89" s="47"/>
      <c r="FI89" s="47"/>
      <c r="FJ89" s="47"/>
      <c r="FK89" s="47"/>
      <c r="FL89" s="47"/>
      <c r="FM89" s="47"/>
      <c r="FN89" s="47"/>
      <c r="FO89" s="47"/>
      <c r="FP89" s="47"/>
      <c r="FQ89" s="47"/>
      <c r="FR89" s="47"/>
      <c r="FS89" s="47"/>
      <c r="FT89" s="47"/>
      <c r="FU89" s="47"/>
      <c r="FV89" s="47"/>
      <c r="FW89" s="47"/>
      <c r="FX89" s="47"/>
      <c r="FY89" s="47"/>
      <c r="FZ89" s="47"/>
      <c r="GA89" s="47"/>
      <c r="GB89" s="47"/>
      <c r="GC89" s="47"/>
      <c r="GD89" s="47"/>
      <c r="GE89" s="47"/>
      <c r="GF89" s="47"/>
      <c r="GG89" s="47"/>
      <c r="GH89" s="47"/>
      <c r="GI89" s="47"/>
      <c r="GJ89" s="47"/>
      <c r="GK89" s="47"/>
      <c r="GL89" s="47"/>
      <c r="GM89" s="47"/>
      <c r="GN89" s="47"/>
      <c r="GO89" s="47"/>
      <c r="GP89" s="47"/>
      <c r="GQ89" s="47"/>
      <c r="GR89" s="47"/>
      <c r="GS89" s="47"/>
      <c r="GT89" s="47"/>
      <c r="GU89" s="47"/>
      <c r="GV89" s="47"/>
      <c r="GW89" s="47"/>
      <c r="GX89" s="47"/>
      <c r="GY89" s="47"/>
      <c r="GZ89" s="47"/>
      <c r="HA89" s="47"/>
      <c r="HB89" s="47"/>
      <c r="HC89" s="47"/>
      <c r="HD89" s="47"/>
      <c r="HE89" s="47"/>
      <c r="HF89" s="47"/>
      <c r="HG89" s="47"/>
      <c r="HH89" s="47"/>
      <c r="HI89" s="47"/>
      <c r="HJ89" s="47"/>
      <c r="HK89" s="47"/>
      <c r="HL89" s="47"/>
      <c r="HM89" s="47"/>
      <c r="HN89" s="47"/>
      <c r="HO89" s="47"/>
      <c r="HP89" s="47"/>
      <c r="HQ89" s="47"/>
      <c r="HR89" s="47"/>
      <c r="HS89" s="47"/>
      <c r="HT89" s="47"/>
      <c r="HU89" s="47"/>
      <c r="HV89" s="47"/>
      <c r="HW89" s="47"/>
      <c r="HX89" s="47"/>
      <c r="HY89" s="47"/>
      <c r="HZ89" s="47"/>
      <c r="IA89" s="47"/>
      <c r="IB89" s="47"/>
      <c r="IC89" s="47"/>
      <c r="ID89" s="47"/>
      <c r="IE89" s="47"/>
      <c r="IF89" s="47"/>
      <c r="IG89" s="47"/>
      <c r="IH89" s="47"/>
      <c r="II89" s="47"/>
      <c r="IJ89" s="47"/>
      <c r="IK89" s="47"/>
      <c r="IL89" s="47"/>
      <c r="IM89" s="47"/>
      <c r="IN89" s="47"/>
      <c r="IO89" s="47"/>
      <c r="IP89" s="47"/>
      <c r="IQ89" s="47"/>
      <c r="IR89" s="47"/>
      <c r="IS89" s="47"/>
      <c r="IT89" s="47"/>
      <c r="IU89" s="47"/>
      <c r="IV89" s="47"/>
    </row>
    <row r="90" spans="1:256" s="72" customFormat="1" ht="15.75" hidden="1" customHeight="1">
      <c r="A90" s="66">
        <f t="shared" si="16"/>
        <v>76</v>
      </c>
      <c r="B90" s="49" t="s">
        <v>122</v>
      </c>
      <c r="C90" s="49" t="s">
        <v>662</v>
      </c>
      <c r="D90" s="78" t="s">
        <v>663</v>
      </c>
      <c r="E90" s="78" t="s">
        <v>664</v>
      </c>
      <c r="F90" s="78" t="s">
        <v>665</v>
      </c>
      <c r="G90" s="41">
        <f>AI90</f>
        <v>0</v>
      </c>
      <c r="H90" s="106">
        <f t="shared" si="15"/>
        <v>15076</v>
      </c>
      <c r="I90" s="67"/>
      <c r="J90" s="68"/>
      <c r="K90" s="24"/>
      <c r="L90" s="62">
        <f t="shared" si="14"/>
        <v>0</v>
      </c>
      <c r="M90" s="143"/>
      <c r="N90" s="69"/>
      <c r="O90" s="68"/>
      <c r="P90" s="68"/>
      <c r="Q90" s="68"/>
      <c r="R90" s="68"/>
      <c r="S90" s="68"/>
      <c r="T90" s="68"/>
      <c r="U90" s="68"/>
      <c r="V90" s="68"/>
      <c r="W90" s="71"/>
      <c r="X90" s="68"/>
      <c r="Y90" s="68"/>
      <c r="Z90" s="68"/>
      <c r="AA90" s="68"/>
      <c r="AB90" s="68"/>
      <c r="AC90" s="68"/>
      <c r="AD90" s="68"/>
      <c r="AE90" s="68"/>
      <c r="AF90" s="71"/>
      <c r="AG90" s="71"/>
      <c r="AH90" s="71"/>
      <c r="AI90" s="64"/>
      <c r="AJ90" s="65"/>
      <c r="AK90" s="68"/>
      <c r="AL90" s="68"/>
      <c r="AM90" s="68"/>
      <c r="AN90" s="68"/>
      <c r="AO90" s="68"/>
      <c r="AP90" s="68"/>
      <c r="AQ90" s="68"/>
      <c r="AR90" s="68"/>
      <c r="AS90" s="68"/>
    </row>
    <row r="91" spans="1:256" s="72" customFormat="1" ht="15.75" customHeight="1">
      <c r="A91" s="66">
        <f t="shared" si="16"/>
        <v>77</v>
      </c>
      <c r="B91" s="49" t="s">
        <v>121</v>
      </c>
      <c r="C91" s="49" t="s">
        <v>659</v>
      </c>
      <c r="D91" s="78" t="s">
        <v>1418</v>
      </c>
      <c r="E91" s="78" t="s">
        <v>660</v>
      </c>
      <c r="F91" s="78" t="s">
        <v>661</v>
      </c>
      <c r="G91" s="41">
        <f>AI91</f>
        <v>0</v>
      </c>
      <c r="H91" s="106">
        <f t="shared" si="15"/>
        <v>15077</v>
      </c>
      <c r="I91" s="53" t="s">
        <v>1622</v>
      </c>
      <c r="J91" s="61" t="s">
        <v>1623</v>
      </c>
      <c r="K91" s="61" t="s">
        <v>1624</v>
      </c>
      <c r="L91" s="62">
        <f t="shared" si="14"/>
        <v>154000</v>
      </c>
      <c r="M91" s="139">
        <v>154000</v>
      </c>
      <c r="N91" s="63"/>
      <c r="O91" s="61"/>
      <c r="P91" s="61"/>
      <c r="Q91" s="61"/>
      <c r="R91" s="61"/>
      <c r="S91" s="61"/>
      <c r="T91" s="61"/>
      <c r="U91" s="61"/>
      <c r="V91" s="61"/>
      <c r="W91" s="41"/>
      <c r="X91" s="61"/>
      <c r="Y91" s="61"/>
      <c r="Z91" s="61"/>
      <c r="AA91" s="61"/>
      <c r="AB91" s="61"/>
      <c r="AC91" s="61"/>
      <c r="AD91" s="61"/>
      <c r="AE91" s="61"/>
      <c r="AF91" s="41"/>
      <c r="AG91" s="41"/>
      <c r="AH91" s="71"/>
      <c r="AI91" s="64"/>
      <c r="AJ91" s="65"/>
      <c r="AK91" s="61"/>
      <c r="AL91" s="61"/>
      <c r="AM91" s="61"/>
      <c r="AN91" s="61"/>
      <c r="AO91" s="61"/>
      <c r="AP91" s="61"/>
      <c r="AQ91" s="61"/>
      <c r="AR91" s="61"/>
      <c r="AS91" s="61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47"/>
      <c r="BZ91" s="47"/>
      <c r="CA91" s="47"/>
      <c r="CB91" s="47"/>
      <c r="CC91" s="47"/>
      <c r="CD91" s="47"/>
      <c r="CE91" s="47"/>
      <c r="CF91" s="47"/>
      <c r="CG91" s="47"/>
      <c r="CH91" s="47"/>
      <c r="CI91" s="47"/>
      <c r="CJ91" s="47"/>
      <c r="CK91" s="47"/>
      <c r="CL91" s="47"/>
      <c r="CM91" s="47"/>
      <c r="CN91" s="47"/>
      <c r="CO91" s="47"/>
      <c r="CP91" s="47"/>
      <c r="CQ91" s="47"/>
      <c r="CR91" s="47"/>
      <c r="CS91" s="47"/>
      <c r="CT91" s="47"/>
      <c r="CU91" s="47"/>
      <c r="CV91" s="47"/>
      <c r="CW91" s="47"/>
      <c r="CX91" s="47"/>
      <c r="CY91" s="47"/>
      <c r="CZ91" s="47"/>
      <c r="DA91" s="47"/>
      <c r="DB91" s="47"/>
      <c r="DC91" s="47"/>
      <c r="DD91" s="47"/>
      <c r="DE91" s="47"/>
      <c r="DF91" s="47"/>
      <c r="DG91" s="47"/>
      <c r="DH91" s="47"/>
      <c r="DI91" s="47"/>
      <c r="DJ91" s="47"/>
      <c r="DK91" s="47"/>
      <c r="DL91" s="47"/>
      <c r="DM91" s="47"/>
      <c r="DN91" s="47"/>
      <c r="DO91" s="47"/>
      <c r="DP91" s="47"/>
      <c r="DQ91" s="47"/>
      <c r="DR91" s="47"/>
      <c r="DS91" s="47"/>
      <c r="DT91" s="47"/>
      <c r="DU91" s="47"/>
      <c r="DV91" s="47"/>
      <c r="DW91" s="47"/>
      <c r="DX91" s="47"/>
      <c r="DY91" s="47"/>
      <c r="DZ91" s="47"/>
      <c r="EA91" s="47"/>
      <c r="EB91" s="47"/>
      <c r="EC91" s="47"/>
      <c r="ED91" s="47"/>
      <c r="EE91" s="47"/>
      <c r="EF91" s="47"/>
      <c r="EG91" s="47"/>
      <c r="EH91" s="47"/>
      <c r="EI91" s="47"/>
      <c r="EJ91" s="47"/>
      <c r="EK91" s="47"/>
      <c r="EL91" s="47"/>
      <c r="EM91" s="47"/>
      <c r="EN91" s="47"/>
      <c r="EO91" s="47"/>
      <c r="EP91" s="47"/>
      <c r="EQ91" s="47"/>
      <c r="ER91" s="47"/>
      <c r="ES91" s="47"/>
      <c r="ET91" s="47"/>
      <c r="EU91" s="47"/>
      <c r="EV91" s="47"/>
      <c r="EW91" s="47"/>
      <c r="EX91" s="47"/>
      <c r="EY91" s="47"/>
      <c r="EZ91" s="47"/>
      <c r="FA91" s="47"/>
      <c r="FB91" s="47"/>
      <c r="FC91" s="47"/>
      <c r="FD91" s="47"/>
      <c r="FE91" s="47"/>
      <c r="FF91" s="47"/>
      <c r="FG91" s="47"/>
      <c r="FH91" s="47"/>
      <c r="FI91" s="47"/>
      <c r="FJ91" s="47"/>
      <c r="FK91" s="47"/>
      <c r="FL91" s="47"/>
      <c r="FM91" s="47"/>
      <c r="FN91" s="47"/>
      <c r="FO91" s="47"/>
      <c r="FP91" s="47"/>
      <c r="FQ91" s="47"/>
      <c r="FR91" s="47"/>
      <c r="FS91" s="47"/>
      <c r="FT91" s="47"/>
      <c r="FU91" s="47"/>
      <c r="FV91" s="47"/>
      <c r="FW91" s="47"/>
      <c r="FX91" s="47"/>
      <c r="FY91" s="47"/>
      <c r="FZ91" s="47"/>
      <c r="GA91" s="47"/>
      <c r="GB91" s="47"/>
      <c r="GC91" s="47"/>
      <c r="GD91" s="47"/>
      <c r="GE91" s="47"/>
      <c r="GF91" s="47"/>
      <c r="GG91" s="47"/>
      <c r="GH91" s="47"/>
      <c r="GI91" s="47"/>
      <c r="GJ91" s="47"/>
      <c r="GK91" s="47"/>
      <c r="GL91" s="47"/>
      <c r="GM91" s="47"/>
      <c r="GN91" s="47"/>
      <c r="GO91" s="47"/>
      <c r="GP91" s="47"/>
      <c r="GQ91" s="47"/>
      <c r="GR91" s="47"/>
      <c r="GS91" s="47"/>
      <c r="GT91" s="47"/>
      <c r="GU91" s="47"/>
      <c r="GV91" s="47"/>
      <c r="GW91" s="47"/>
      <c r="GX91" s="47"/>
      <c r="GY91" s="47"/>
      <c r="GZ91" s="47"/>
      <c r="HA91" s="47"/>
      <c r="HB91" s="47"/>
      <c r="HC91" s="47"/>
      <c r="HD91" s="47"/>
      <c r="HE91" s="47"/>
      <c r="HF91" s="47"/>
      <c r="HG91" s="47"/>
      <c r="HH91" s="47"/>
      <c r="HI91" s="47"/>
      <c r="HJ91" s="47"/>
      <c r="HK91" s="47"/>
      <c r="HL91" s="47"/>
      <c r="HM91" s="47"/>
      <c r="HN91" s="47"/>
      <c r="HO91" s="47"/>
      <c r="HP91" s="47"/>
      <c r="HQ91" s="47"/>
      <c r="HR91" s="47"/>
      <c r="HS91" s="47"/>
      <c r="HT91" s="47"/>
      <c r="HU91" s="47"/>
      <c r="HV91" s="47"/>
      <c r="HW91" s="47"/>
      <c r="HX91" s="47"/>
      <c r="HY91" s="47"/>
      <c r="HZ91" s="47"/>
      <c r="IA91" s="47"/>
      <c r="IB91" s="47"/>
      <c r="IC91" s="47"/>
      <c r="ID91" s="47"/>
      <c r="IE91" s="47"/>
      <c r="IF91" s="47"/>
      <c r="IG91" s="47"/>
      <c r="IH91" s="47"/>
      <c r="II91" s="47"/>
      <c r="IJ91" s="47"/>
      <c r="IK91" s="47"/>
      <c r="IL91" s="47"/>
      <c r="IM91" s="47"/>
      <c r="IN91" s="47"/>
      <c r="IO91" s="47"/>
      <c r="IP91" s="47"/>
      <c r="IQ91" s="47"/>
      <c r="IR91" s="47"/>
      <c r="IS91" s="47"/>
      <c r="IT91" s="47"/>
      <c r="IU91" s="47"/>
      <c r="IV91" s="47"/>
    </row>
    <row r="92" spans="1:256" s="47" customFormat="1" ht="15.75" hidden="1" customHeight="1">
      <c r="A92" s="66">
        <f t="shared" si="16"/>
        <v>78</v>
      </c>
      <c r="B92" s="49" t="s">
        <v>86</v>
      </c>
      <c r="C92" s="49" t="s">
        <v>570</v>
      </c>
      <c r="D92" s="78" t="s">
        <v>571</v>
      </c>
      <c r="E92" s="78" t="s">
        <v>572</v>
      </c>
      <c r="F92" s="78" t="s">
        <v>573</v>
      </c>
      <c r="G92" s="41">
        <f>AI92</f>
        <v>0</v>
      </c>
      <c r="H92" s="106">
        <f t="shared" si="15"/>
        <v>15078</v>
      </c>
      <c r="I92" s="67"/>
      <c r="J92" s="68"/>
      <c r="K92" s="68"/>
      <c r="L92" s="62">
        <f t="shared" si="14"/>
        <v>0</v>
      </c>
      <c r="M92" s="143"/>
      <c r="N92" s="69"/>
      <c r="O92" s="68"/>
      <c r="P92" s="68"/>
      <c r="Q92" s="68"/>
      <c r="R92" s="68"/>
      <c r="S92" s="68"/>
      <c r="T92" s="68"/>
      <c r="U92" s="68"/>
      <c r="V92" s="68"/>
      <c r="W92" s="71"/>
      <c r="X92" s="70"/>
      <c r="Y92" s="68"/>
      <c r="Z92" s="68"/>
      <c r="AA92" s="68"/>
      <c r="AB92" s="70"/>
      <c r="AC92" s="68"/>
      <c r="AD92" s="68"/>
      <c r="AE92" s="68"/>
      <c r="AF92" s="71"/>
      <c r="AG92" s="71"/>
      <c r="AH92" s="71"/>
      <c r="AI92" s="64"/>
      <c r="AJ92" s="65"/>
      <c r="AK92" s="68"/>
      <c r="AL92" s="68"/>
      <c r="AM92" s="68"/>
      <c r="AN92" s="68"/>
      <c r="AO92" s="68"/>
      <c r="AP92" s="68"/>
      <c r="AQ92" s="68"/>
      <c r="AR92" s="68"/>
      <c r="AS92" s="68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K92" s="72"/>
      <c r="BL92" s="72"/>
      <c r="BM92" s="72"/>
      <c r="BN92" s="72"/>
      <c r="BO92" s="72"/>
      <c r="BP92" s="72"/>
      <c r="BQ92" s="72"/>
      <c r="BR92" s="72"/>
      <c r="BS92" s="72"/>
      <c r="BT92" s="72"/>
      <c r="BU92" s="72"/>
      <c r="BV92" s="72"/>
      <c r="BW92" s="72"/>
      <c r="BX92" s="72"/>
      <c r="BY92" s="72"/>
      <c r="BZ92" s="72"/>
      <c r="CA92" s="72"/>
      <c r="CB92" s="72"/>
      <c r="CC92" s="72"/>
      <c r="CD92" s="72"/>
      <c r="CE92" s="72"/>
      <c r="CF92" s="72"/>
      <c r="CG92" s="72"/>
      <c r="CH92" s="72"/>
      <c r="CI92" s="72"/>
      <c r="CJ92" s="72"/>
      <c r="CK92" s="72"/>
      <c r="CL92" s="72"/>
      <c r="CM92" s="72"/>
      <c r="CN92" s="72"/>
      <c r="CO92" s="72"/>
      <c r="CP92" s="72"/>
      <c r="CQ92" s="72"/>
      <c r="CR92" s="72"/>
      <c r="CS92" s="72"/>
      <c r="CT92" s="72"/>
      <c r="CU92" s="72"/>
      <c r="CV92" s="72"/>
      <c r="CW92" s="72"/>
      <c r="CX92" s="72"/>
      <c r="CY92" s="72"/>
      <c r="CZ92" s="72"/>
      <c r="DA92" s="72"/>
      <c r="DB92" s="72"/>
      <c r="DC92" s="72"/>
      <c r="DD92" s="72"/>
      <c r="DE92" s="72"/>
      <c r="DF92" s="72"/>
      <c r="DG92" s="72"/>
      <c r="DH92" s="72"/>
      <c r="DI92" s="72"/>
      <c r="DJ92" s="72"/>
      <c r="DK92" s="72"/>
      <c r="DL92" s="72"/>
      <c r="DM92" s="72"/>
      <c r="DN92" s="72"/>
      <c r="DO92" s="72"/>
      <c r="DP92" s="72"/>
      <c r="DQ92" s="72"/>
      <c r="DR92" s="72"/>
      <c r="DS92" s="72"/>
      <c r="DT92" s="72"/>
      <c r="DU92" s="72"/>
      <c r="DV92" s="72"/>
      <c r="DW92" s="72"/>
      <c r="DX92" s="72"/>
      <c r="DY92" s="72"/>
      <c r="DZ92" s="72"/>
      <c r="EA92" s="72"/>
      <c r="EB92" s="72"/>
      <c r="EC92" s="72"/>
      <c r="ED92" s="72"/>
      <c r="EE92" s="72"/>
      <c r="EF92" s="72"/>
      <c r="EG92" s="72"/>
      <c r="EH92" s="72"/>
      <c r="EI92" s="72"/>
      <c r="EJ92" s="72"/>
      <c r="EK92" s="72"/>
      <c r="EL92" s="72"/>
      <c r="EM92" s="72"/>
      <c r="EN92" s="72"/>
      <c r="EO92" s="72"/>
      <c r="EP92" s="72"/>
      <c r="EQ92" s="72"/>
      <c r="ER92" s="72"/>
      <c r="ES92" s="72"/>
      <c r="ET92" s="72"/>
      <c r="EU92" s="72"/>
      <c r="EV92" s="72"/>
      <c r="EW92" s="72"/>
      <c r="EX92" s="72"/>
      <c r="EY92" s="72"/>
      <c r="EZ92" s="72"/>
      <c r="FA92" s="72"/>
      <c r="FB92" s="72"/>
      <c r="FC92" s="72"/>
      <c r="FD92" s="72"/>
      <c r="FE92" s="72"/>
      <c r="FF92" s="72"/>
      <c r="FG92" s="72"/>
      <c r="FH92" s="72"/>
      <c r="FI92" s="72"/>
      <c r="FJ92" s="72"/>
      <c r="FK92" s="72"/>
      <c r="FL92" s="72"/>
      <c r="FM92" s="72"/>
      <c r="FN92" s="72"/>
      <c r="FO92" s="72"/>
      <c r="FP92" s="72"/>
      <c r="FQ92" s="72"/>
      <c r="FR92" s="72"/>
      <c r="FS92" s="72"/>
      <c r="FT92" s="72"/>
      <c r="FU92" s="72"/>
      <c r="FV92" s="72"/>
      <c r="FW92" s="72"/>
      <c r="FX92" s="72"/>
      <c r="FY92" s="72"/>
      <c r="FZ92" s="72"/>
      <c r="GA92" s="72"/>
      <c r="GB92" s="72"/>
      <c r="GC92" s="72"/>
      <c r="GD92" s="72"/>
      <c r="GE92" s="72"/>
      <c r="GF92" s="72"/>
      <c r="GG92" s="72"/>
      <c r="GH92" s="72"/>
      <c r="GI92" s="72"/>
      <c r="GJ92" s="72"/>
      <c r="GK92" s="72"/>
      <c r="GL92" s="72"/>
      <c r="GM92" s="72"/>
      <c r="GN92" s="72"/>
      <c r="GO92" s="72"/>
      <c r="GP92" s="72"/>
      <c r="GQ92" s="72"/>
      <c r="GR92" s="72"/>
      <c r="GS92" s="72"/>
      <c r="GT92" s="72"/>
      <c r="GU92" s="72"/>
      <c r="GV92" s="72"/>
      <c r="GW92" s="72"/>
      <c r="GX92" s="72"/>
      <c r="GY92" s="72"/>
      <c r="GZ92" s="72"/>
      <c r="HA92" s="72"/>
      <c r="HB92" s="72"/>
      <c r="HC92" s="72"/>
      <c r="HD92" s="72"/>
      <c r="HE92" s="72"/>
      <c r="HF92" s="72"/>
      <c r="HG92" s="72"/>
      <c r="HH92" s="72"/>
      <c r="HI92" s="72"/>
      <c r="HJ92" s="72"/>
      <c r="HK92" s="72"/>
      <c r="HL92" s="72"/>
      <c r="HM92" s="72"/>
      <c r="HN92" s="72"/>
      <c r="HO92" s="72"/>
      <c r="HP92" s="72"/>
      <c r="HQ92" s="72"/>
      <c r="HR92" s="72"/>
      <c r="HS92" s="72"/>
      <c r="HT92" s="72"/>
      <c r="HU92" s="72"/>
      <c r="HV92" s="72"/>
      <c r="HW92" s="72"/>
      <c r="HX92" s="72"/>
      <c r="HY92" s="72"/>
      <c r="HZ92" s="72"/>
      <c r="IA92" s="72"/>
      <c r="IB92" s="72"/>
      <c r="IC92" s="72"/>
      <c r="ID92" s="72"/>
      <c r="IE92" s="72"/>
      <c r="IF92" s="72"/>
      <c r="IG92" s="72"/>
      <c r="IH92" s="72"/>
      <c r="II92" s="72"/>
      <c r="IJ92" s="72"/>
      <c r="IK92" s="72"/>
      <c r="IL92" s="72"/>
      <c r="IM92" s="72"/>
      <c r="IN92" s="72"/>
      <c r="IO92" s="72"/>
      <c r="IP92" s="72"/>
      <c r="IQ92" s="72"/>
      <c r="IR92" s="72"/>
      <c r="IS92" s="72"/>
      <c r="IT92" s="72"/>
      <c r="IU92" s="72"/>
      <c r="IV92" s="72"/>
    </row>
    <row r="93" spans="1:256" s="72" customFormat="1" ht="15.75" hidden="1" customHeight="1">
      <c r="A93" s="66">
        <f t="shared" si="16"/>
        <v>79</v>
      </c>
      <c r="B93" s="49" t="s">
        <v>92</v>
      </c>
      <c r="C93" s="49" t="s">
        <v>576</v>
      </c>
      <c r="D93" s="78" t="s">
        <v>577</v>
      </c>
      <c r="E93" s="78" t="s">
        <v>585</v>
      </c>
      <c r="F93" s="78" t="s">
        <v>586</v>
      </c>
      <c r="G93" s="41">
        <f>AI93</f>
        <v>0</v>
      </c>
      <c r="H93" s="106">
        <f t="shared" si="15"/>
        <v>15079</v>
      </c>
      <c r="I93" s="67"/>
      <c r="J93" s="68"/>
      <c r="K93" s="68"/>
      <c r="L93" s="62">
        <f t="shared" si="14"/>
        <v>0</v>
      </c>
      <c r="M93" s="143"/>
      <c r="N93" s="69"/>
      <c r="O93" s="68"/>
      <c r="P93" s="68"/>
      <c r="Q93" s="68"/>
      <c r="R93" s="68"/>
      <c r="S93" s="68"/>
      <c r="T93" s="68"/>
      <c r="U93" s="68"/>
      <c r="V93" s="68"/>
      <c r="W93" s="71"/>
      <c r="X93" s="68"/>
      <c r="Y93" s="68"/>
      <c r="Z93" s="68"/>
      <c r="AA93" s="68"/>
      <c r="AB93" s="68"/>
      <c r="AC93" s="68"/>
      <c r="AD93" s="68"/>
      <c r="AE93" s="68"/>
      <c r="AF93" s="71"/>
      <c r="AG93" s="71"/>
      <c r="AH93" s="71"/>
      <c r="AI93" s="64"/>
      <c r="AJ93" s="65"/>
      <c r="AK93" s="68"/>
      <c r="AL93" s="68"/>
      <c r="AM93" s="68"/>
      <c r="AN93" s="68"/>
      <c r="AO93" s="68"/>
      <c r="AP93" s="68"/>
      <c r="AQ93" s="68"/>
      <c r="AR93" s="68"/>
      <c r="AS93" s="68"/>
    </row>
    <row r="94" spans="1:256" s="47" customFormat="1" ht="15.75" hidden="1" customHeight="1">
      <c r="A94" s="66">
        <f t="shared" si="16"/>
        <v>80</v>
      </c>
      <c r="B94" s="49" t="s">
        <v>90</v>
      </c>
      <c r="C94" s="49" t="s">
        <v>576</v>
      </c>
      <c r="D94" s="78" t="s">
        <v>577</v>
      </c>
      <c r="E94" s="78" t="s">
        <v>582</v>
      </c>
      <c r="F94" s="78" t="s">
        <v>583</v>
      </c>
      <c r="G94" s="41">
        <f>AI94</f>
        <v>0</v>
      </c>
      <c r="H94" s="106">
        <f t="shared" si="15"/>
        <v>15080</v>
      </c>
      <c r="I94" s="67"/>
      <c r="J94" s="68"/>
      <c r="K94" s="68"/>
      <c r="L94" s="62">
        <f t="shared" si="14"/>
        <v>0</v>
      </c>
      <c r="M94" s="143"/>
      <c r="N94" s="69"/>
      <c r="O94" s="68"/>
      <c r="P94" s="68"/>
      <c r="Q94" s="68"/>
      <c r="R94" s="68"/>
      <c r="S94" s="68"/>
      <c r="T94" s="68"/>
      <c r="U94" s="68"/>
      <c r="V94" s="68"/>
      <c r="W94" s="71"/>
      <c r="X94" s="68"/>
      <c r="Y94" s="68"/>
      <c r="Z94" s="68"/>
      <c r="AA94" s="68"/>
      <c r="AB94" s="68"/>
      <c r="AC94" s="68"/>
      <c r="AD94" s="68"/>
      <c r="AE94" s="68"/>
      <c r="AF94" s="71"/>
      <c r="AG94" s="71"/>
      <c r="AH94" s="71"/>
      <c r="AI94" s="64"/>
      <c r="AJ94" s="65"/>
      <c r="AK94" s="68"/>
      <c r="AL94" s="68"/>
      <c r="AM94" s="68"/>
      <c r="AN94" s="68"/>
      <c r="AO94" s="68"/>
      <c r="AP94" s="68"/>
      <c r="AQ94" s="68"/>
      <c r="AR94" s="68"/>
      <c r="AS94" s="68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2"/>
      <c r="BR94" s="72"/>
      <c r="BS94" s="72"/>
      <c r="BT94" s="72"/>
      <c r="BU94" s="72"/>
      <c r="BV94" s="72"/>
      <c r="BW94" s="72"/>
      <c r="BX94" s="72"/>
      <c r="BY94" s="72"/>
      <c r="BZ94" s="72"/>
      <c r="CA94" s="72"/>
      <c r="CB94" s="72"/>
      <c r="CC94" s="72"/>
      <c r="CD94" s="72"/>
      <c r="CE94" s="72"/>
      <c r="CF94" s="72"/>
      <c r="CG94" s="72"/>
      <c r="CH94" s="72"/>
      <c r="CI94" s="72"/>
      <c r="CJ94" s="72"/>
      <c r="CK94" s="72"/>
      <c r="CL94" s="72"/>
      <c r="CM94" s="72"/>
      <c r="CN94" s="72"/>
      <c r="CO94" s="72"/>
      <c r="CP94" s="72"/>
      <c r="CQ94" s="72"/>
      <c r="CR94" s="72"/>
      <c r="CS94" s="72"/>
      <c r="CT94" s="72"/>
      <c r="CU94" s="72"/>
      <c r="CV94" s="72"/>
      <c r="CW94" s="72"/>
      <c r="CX94" s="72"/>
      <c r="CY94" s="72"/>
      <c r="CZ94" s="72"/>
      <c r="DA94" s="72"/>
      <c r="DB94" s="72"/>
      <c r="DC94" s="72"/>
      <c r="DD94" s="72"/>
      <c r="DE94" s="72"/>
      <c r="DF94" s="72"/>
      <c r="DG94" s="72"/>
      <c r="DH94" s="72"/>
      <c r="DI94" s="72"/>
      <c r="DJ94" s="72"/>
      <c r="DK94" s="72"/>
      <c r="DL94" s="72"/>
      <c r="DM94" s="72"/>
      <c r="DN94" s="72"/>
      <c r="DO94" s="72"/>
      <c r="DP94" s="72"/>
      <c r="DQ94" s="72"/>
      <c r="DR94" s="72"/>
      <c r="DS94" s="72"/>
      <c r="DT94" s="72"/>
      <c r="DU94" s="72"/>
      <c r="DV94" s="72"/>
      <c r="DW94" s="72"/>
      <c r="DX94" s="72"/>
      <c r="DY94" s="72"/>
      <c r="DZ94" s="72"/>
      <c r="EA94" s="72"/>
      <c r="EB94" s="72"/>
      <c r="EC94" s="72"/>
      <c r="ED94" s="72"/>
      <c r="EE94" s="72"/>
      <c r="EF94" s="72"/>
      <c r="EG94" s="72"/>
      <c r="EH94" s="72"/>
      <c r="EI94" s="72"/>
      <c r="EJ94" s="72"/>
      <c r="EK94" s="72"/>
      <c r="EL94" s="72"/>
      <c r="EM94" s="72"/>
      <c r="EN94" s="72"/>
      <c r="EO94" s="72"/>
      <c r="EP94" s="72"/>
      <c r="EQ94" s="72"/>
      <c r="ER94" s="72"/>
      <c r="ES94" s="72"/>
      <c r="ET94" s="72"/>
      <c r="EU94" s="72"/>
      <c r="EV94" s="72"/>
      <c r="EW94" s="72"/>
      <c r="EX94" s="72"/>
      <c r="EY94" s="72"/>
      <c r="EZ94" s="72"/>
      <c r="FA94" s="72"/>
      <c r="FB94" s="72"/>
      <c r="FC94" s="72"/>
      <c r="FD94" s="72"/>
      <c r="FE94" s="72"/>
      <c r="FF94" s="72"/>
      <c r="FG94" s="72"/>
      <c r="FH94" s="72"/>
      <c r="FI94" s="72"/>
      <c r="FJ94" s="72"/>
      <c r="FK94" s="72"/>
      <c r="FL94" s="72"/>
      <c r="FM94" s="72"/>
      <c r="FN94" s="72"/>
      <c r="FO94" s="72"/>
      <c r="FP94" s="72"/>
      <c r="FQ94" s="72"/>
      <c r="FR94" s="72"/>
      <c r="FS94" s="72"/>
      <c r="FT94" s="72"/>
      <c r="FU94" s="72"/>
      <c r="FV94" s="72"/>
      <c r="FW94" s="72"/>
      <c r="FX94" s="72"/>
      <c r="FY94" s="72"/>
      <c r="FZ94" s="72"/>
      <c r="GA94" s="72"/>
      <c r="GB94" s="72"/>
      <c r="GC94" s="72"/>
      <c r="GD94" s="72"/>
      <c r="GE94" s="72"/>
      <c r="GF94" s="72"/>
      <c r="GG94" s="72"/>
      <c r="GH94" s="72"/>
      <c r="GI94" s="72"/>
      <c r="GJ94" s="72"/>
      <c r="GK94" s="72"/>
      <c r="GL94" s="72"/>
      <c r="GM94" s="72"/>
      <c r="GN94" s="72"/>
      <c r="GO94" s="72"/>
      <c r="GP94" s="72"/>
      <c r="GQ94" s="72"/>
      <c r="GR94" s="72"/>
      <c r="GS94" s="72"/>
      <c r="GT94" s="72"/>
      <c r="GU94" s="72"/>
      <c r="GV94" s="72"/>
      <c r="GW94" s="72"/>
      <c r="GX94" s="72"/>
      <c r="GY94" s="72"/>
      <c r="GZ94" s="72"/>
      <c r="HA94" s="72"/>
      <c r="HB94" s="72"/>
      <c r="HC94" s="72"/>
      <c r="HD94" s="72"/>
      <c r="HE94" s="72"/>
      <c r="HF94" s="72"/>
      <c r="HG94" s="72"/>
      <c r="HH94" s="72"/>
      <c r="HI94" s="72"/>
      <c r="HJ94" s="72"/>
      <c r="HK94" s="72"/>
      <c r="HL94" s="72"/>
      <c r="HM94" s="72"/>
      <c r="HN94" s="72"/>
      <c r="HO94" s="72"/>
      <c r="HP94" s="72"/>
      <c r="HQ94" s="72"/>
      <c r="HR94" s="72"/>
      <c r="HS94" s="72"/>
      <c r="HT94" s="72"/>
      <c r="HU94" s="72"/>
      <c r="HV94" s="72"/>
      <c r="HW94" s="72"/>
      <c r="HX94" s="72"/>
      <c r="HY94" s="72"/>
      <c r="HZ94" s="72"/>
      <c r="IA94" s="72"/>
      <c r="IB94" s="72"/>
      <c r="IC94" s="72"/>
      <c r="ID94" s="72"/>
      <c r="IE94" s="72"/>
      <c r="IF94" s="72"/>
      <c r="IG94" s="72"/>
      <c r="IH94" s="72"/>
      <c r="II94" s="72"/>
      <c r="IJ94" s="72"/>
      <c r="IK94" s="72"/>
      <c r="IL94" s="72"/>
      <c r="IM94" s="72"/>
      <c r="IN94" s="72"/>
      <c r="IO94" s="72"/>
      <c r="IP94" s="72"/>
      <c r="IQ94" s="72"/>
      <c r="IR94" s="72"/>
      <c r="IS94" s="72"/>
      <c r="IT94" s="72"/>
      <c r="IU94" s="72"/>
      <c r="IV94" s="72"/>
    </row>
    <row r="95" spans="1:256" s="72" customFormat="1" ht="15.75" hidden="1" customHeight="1">
      <c r="A95" s="66">
        <f t="shared" si="16"/>
        <v>81</v>
      </c>
      <c r="B95" s="49" t="s">
        <v>131</v>
      </c>
      <c r="C95" s="49" t="s">
        <v>570</v>
      </c>
      <c r="D95" s="78" t="s">
        <v>571</v>
      </c>
      <c r="E95" s="78" t="s">
        <v>689</v>
      </c>
      <c r="F95" s="78" t="s">
        <v>690</v>
      </c>
      <c r="G95" s="41">
        <f>AI95</f>
        <v>0</v>
      </c>
      <c r="H95" s="106">
        <f t="shared" si="15"/>
        <v>15081</v>
      </c>
      <c r="I95" s="18"/>
      <c r="J95" s="16"/>
      <c r="K95" s="16"/>
      <c r="L95" s="62">
        <f t="shared" si="14"/>
        <v>0</v>
      </c>
      <c r="M95" s="139"/>
      <c r="N95" s="63"/>
      <c r="O95" s="61"/>
      <c r="P95" s="61"/>
      <c r="Q95" s="61"/>
      <c r="R95" s="61"/>
      <c r="S95" s="61"/>
      <c r="T95" s="61"/>
      <c r="U95" s="61"/>
      <c r="V95" s="61"/>
      <c r="W95" s="41"/>
      <c r="X95" s="61"/>
      <c r="Y95" s="61"/>
      <c r="Z95" s="61"/>
      <c r="AA95" s="61"/>
      <c r="AB95" s="61"/>
      <c r="AC95" s="61"/>
      <c r="AD95" s="61"/>
      <c r="AE95" s="61"/>
      <c r="AF95" s="41"/>
      <c r="AG95" s="41"/>
      <c r="AH95" s="41"/>
      <c r="AI95" s="64"/>
      <c r="AJ95" s="65"/>
      <c r="AK95" s="61"/>
      <c r="AL95" s="61"/>
      <c r="AM95" s="61"/>
      <c r="AN95" s="61"/>
      <c r="AO95" s="61"/>
      <c r="AP95" s="61"/>
      <c r="AQ95" s="61"/>
      <c r="AR95" s="61"/>
      <c r="AS95" s="61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  <c r="CA95" s="47"/>
      <c r="CB95" s="47"/>
      <c r="CC95" s="47"/>
      <c r="CD95" s="47"/>
      <c r="CE95" s="47"/>
      <c r="CF95" s="47"/>
      <c r="CG95" s="47"/>
      <c r="CH95" s="47"/>
      <c r="CI95" s="47"/>
      <c r="CJ95" s="47"/>
      <c r="CK95" s="47"/>
      <c r="CL95" s="47"/>
      <c r="CM95" s="47"/>
      <c r="CN95" s="47"/>
      <c r="CO95" s="47"/>
      <c r="CP95" s="47"/>
      <c r="CQ95" s="47"/>
      <c r="CR95" s="47"/>
      <c r="CS95" s="47"/>
      <c r="CT95" s="47"/>
      <c r="CU95" s="47"/>
      <c r="CV95" s="47"/>
      <c r="CW95" s="47"/>
      <c r="CX95" s="47"/>
      <c r="CY95" s="47"/>
      <c r="CZ95" s="47"/>
      <c r="DA95" s="47"/>
      <c r="DB95" s="47"/>
      <c r="DC95" s="47"/>
      <c r="DD95" s="47"/>
      <c r="DE95" s="47"/>
      <c r="DF95" s="47"/>
      <c r="DG95" s="47"/>
      <c r="DH95" s="47"/>
      <c r="DI95" s="47"/>
      <c r="DJ95" s="47"/>
      <c r="DK95" s="47"/>
      <c r="DL95" s="47"/>
      <c r="DM95" s="47"/>
      <c r="DN95" s="47"/>
      <c r="DO95" s="47"/>
      <c r="DP95" s="47"/>
      <c r="DQ95" s="47"/>
      <c r="DR95" s="47"/>
      <c r="DS95" s="47"/>
      <c r="DT95" s="47"/>
      <c r="DU95" s="47"/>
      <c r="DV95" s="47"/>
      <c r="DW95" s="47"/>
      <c r="DX95" s="47"/>
      <c r="DY95" s="47"/>
      <c r="DZ95" s="47"/>
      <c r="EA95" s="47"/>
      <c r="EB95" s="47"/>
      <c r="EC95" s="47"/>
      <c r="ED95" s="47"/>
      <c r="EE95" s="47"/>
      <c r="EF95" s="47"/>
      <c r="EG95" s="47"/>
      <c r="EH95" s="47"/>
      <c r="EI95" s="47"/>
      <c r="EJ95" s="47"/>
      <c r="EK95" s="47"/>
      <c r="EL95" s="47"/>
      <c r="EM95" s="47"/>
      <c r="EN95" s="47"/>
      <c r="EO95" s="47"/>
      <c r="EP95" s="47"/>
      <c r="EQ95" s="47"/>
      <c r="ER95" s="47"/>
      <c r="ES95" s="47"/>
      <c r="ET95" s="47"/>
      <c r="EU95" s="47"/>
      <c r="EV95" s="47"/>
      <c r="EW95" s="47"/>
      <c r="EX95" s="47"/>
      <c r="EY95" s="47"/>
      <c r="EZ95" s="47"/>
      <c r="FA95" s="47"/>
      <c r="FB95" s="47"/>
      <c r="FC95" s="47"/>
      <c r="FD95" s="47"/>
      <c r="FE95" s="47"/>
      <c r="FF95" s="47"/>
      <c r="FG95" s="47"/>
      <c r="FH95" s="47"/>
      <c r="FI95" s="47"/>
      <c r="FJ95" s="47"/>
      <c r="FK95" s="47"/>
      <c r="FL95" s="47"/>
      <c r="FM95" s="47"/>
      <c r="FN95" s="47"/>
      <c r="FO95" s="47"/>
      <c r="FP95" s="47"/>
      <c r="FQ95" s="47"/>
      <c r="FR95" s="47"/>
      <c r="FS95" s="47"/>
      <c r="FT95" s="47"/>
      <c r="FU95" s="47"/>
      <c r="FV95" s="47"/>
      <c r="FW95" s="47"/>
      <c r="FX95" s="47"/>
      <c r="FY95" s="47"/>
      <c r="FZ95" s="47"/>
      <c r="GA95" s="47"/>
      <c r="GB95" s="47"/>
      <c r="GC95" s="47"/>
      <c r="GD95" s="47"/>
      <c r="GE95" s="47"/>
      <c r="GF95" s="47"/>
      <c r="GG95" s="47"/>
      <c r="GH95" s="47"/>
      <c r="GI95" s="47"/>
      <c r="GJ95" s="47"/>
      <c r="GK95" s="47"/>
      <c r="GL95" s="47"/>
      <c r="GM95" s="47"/>
      <c r="GN95" s="47"/>
      <c r="GO95" s="47"/>
      <c r="GP95" s="47"/>
      <c r="GQ95" s="47"/>
      <c r="GR95" s="47"/>
      <c r="GS95" s="47"/>
      <c r="GT95" s="47"/>
      <c r="GU95" s="47"/>
      <c r="GV95" s="47"/>
      <c r="GW95" s="47"/>
      <c r="GX95" s="47"/>
      <c r="GY95" s="47"/>
      <c r="GZ95" s="47"/>
      <c r="HA95" s="47"/>
      <c r="HB95" s="47"/>
      <c r="HC95" s="47"/>
      <c r="HD95" s="47"/>
      <c r="HE95" s="47"/>
      <c r="HF95" s="47"/>
      <c r="HG95" s="47"/>
      <c r="HH95" s="47"/>
      <c r="HI95" s="47"/>
      <c r="HJ95" s="47"/>
      <c r="HK95" s="47"/>
      <c r="HL95" s="47"/>
      <c r="HM95" s="47"/>
      <c r="HN95" s="47"/>
      <c r="HO95" s="47"/>
      <c r="HP95" s="47"/>
      <c r="HQ95" s="47"/>
      <c r="HR95" s="47"/>
      <c r="HS95" s="47"/>
      <c r="HT95" s="47"/>
      <c r="HU95" s="47"/>
      <c r="HV95" s="47"/>
      <c r="HW95" s="47"/>
      <c r="HX95" s="47"/>
      <c r="HY95" s="47"/>
      <c r="HZ95" s="47"/>
      <c r="IA95" s="47"/>
      <c r="IB95" s="47"/>
      <c r="IC95" s="47"/>
      <c r="ID95" s="47"/>
      <c r="IE95" s="47"/>
      <c r="IF95" s="47"/>
      <c r="IG95" s="47"/>
      <c r="IH95" s="47"/>
      <c r="II95" s="47"/>
      <c r="IJ95" s="47"/>
      <c r="IK95" s="47"/>
      <c r="IL95" s="47"/>
      <c r="IM95" s="47"/>
      <c r="IN95" s="47"/>
      <c r="IO95" s="47"/>
      <c r="IP95" s="47"/>
      <c r="IQ95" s="47"/>
      <c r="IR95" s="47"/>
      <c r="IS95" s="47"/>
      <c r="IT95" s="47"/>
      <c r="IU95" s="47"/>
      <c r="IV95" s="47"/>
    </row>
    <row r="96" spans="1:256" s="72" customFormat="1" ht="15.75" hidden="1" customHeight="1">
      <c r="A96" s="66">
        <f t="shared" si="16"/>
        <v>82</v>
      </c>
      <c r="B96" s="49" t="s">
        <v>87</v>
      </c>
      <c r="C96" s="49" t="s">
        <v>570</v>
      </c>
      <c r="D96" s="78" t="s">
        <v>571</v>
      </c>
      <c r="E96" s="78" t="s">
        <v>574</v>
      </c>
      <c r="F96" s="78" t="s">
        <v>575</v>
      </c>
      <c r="G96" s="41">
        <f>AI96</f>
        <v>0</v>
      </c>
      <c r="H96" s="106">
        <f t="shared" si="15"/>
        <v>15082</v>
      </c>
      <c r="I96" s="67"/>
      <c r="J96" s="68"/>
      <c r="K96" s="24"/>
      <c r="L96" s="62">
        <f t="shared" si="14"/>
        <v>0</v>
      </c>
      <c r="M96" s="143"/>
      <c r="N96" s="69"/>
      <c r="O96" s="68"/>
      <c r="P96" s="68"/>
      <c r="Q96" s="68"/>
      <c r="R96" s="68"/>
      <c r="S96" s="68"/>
      <c r="T96" s="68"/>
      <c r="U96" s="68"/>
      <c r="V96" s="68"/>
      <c r="W96" s="71"/>
      <c r="X96" s="70"/>
      <c r="Y96" s="68"/>
      <c r="Z96" s="68"/>
      <c r="AA96" s="68"/>
      <c r="AB96" s="70"/>
      <c r="AC96" s="68"/>
      <c r="AD96" s="68"/>
      <c r="AE96" s="68"/>
      <c r="AF96" s="71"/>
      <c r="AG96" s="71"/>
      <c r="AH96" s="71"/>
      <c r="AI96" s="64"/>
      <c r="AJ96" s="65"/>
      <c r="AK96" s="68"/>
      <c r="AL96" s="68"/>
      <c r="AM96" s="68"/>
      <c r="AN96" s="68"/>
      <c r="AO96" s="68"/>
      <c r="AP96" s="68"/>
      <c r="AQ96" s="68"/>
      <c r="AR96" s="68"/>
      <c r="AS96" s="68"/>
    </row>
    <row r="97" spans="1:256" s="72" customFormat="1" ht="15.75" hidden="1" customHeight="1">
      <c r="A97" s="66">
        <f t="shared" si="16"/>
        <v>83</v>
      </c>
      <c r="B97" s="49" t="s">
        <v>111</v>
      </c>
      <c r="C97" s="49" t="s">
        <v>570</v>
      </c>
      <c r="D97" s="78" t="s">
        <v>571</v>
      </c>
      <c r="E97" s="78" t="s">
        <v>636</v>
      </c>
      <c r="F97" s="78" t="s">
        <v>637</v>
      </c>
      <c r="G97" s="41">
        <f>AI97</f>
        <v>0</v>
      </c>
      <c r="H97" s="106">
        <f t="shared" si="15"/>
        <v>15083</v>
      </c>
      <c r="I97" s="67"/>
      <c r="J97" s="24"/>
      <c r="K97" s="68"/>
      <c r="L97" s="62">
        <f t="shared" si="14"/>
        <v>0</v>
      </c>
      <c r="M97" s="143"/>
      <c r="N97" s="69"/>
      <c r="O97" s="68"/>
      <c r="P97" s="68"/>
      <c r="Q97" s="68"/>
      <c r="R97" s="68"/>
      <c r="S97" s="68"/>
      <c r="T97" s="68"/>
      <c r="U97" s="68"/>
      <c r="V97" s="68"/>
      <c r="W97" s="71"/>
      <c r="X97" s="70"/>
      <c r="Y97" s="68"/>
      <c r="Z97" s="68"/>
      <c r="AA97" s="68"/>
      <c r="AB97" s="70"/>
      <c r="AC97" s="68"/>
      <c r="AD97" s="68"/>
      <c r="AE97" s="68"/>
      <c r="AF97" s="71"/>
      <c r="AG97" s="71"/>
      <c r="AH97" s="71"/>
      <c r="AI97" s="64"/>
      <c r="AJ97" s="65"/>
      <c r="AK97" s="68"/>
      <c r="AL97" s="68"/>
      <c r="AM97" s="68"/>
      <c r="AN97" s="68"/>
      <c r="AO97" s="68"/>
      <c r="AP97" s="68"/>
      <c r="AQ97" s="68"/>
      <c r="AR97" s="68"/>
      <c r="AS97" s="68"/>
    </row>
    <row r="98" spans="1:256" s="72" customFormat="1" ht="15.75" hidden="1" customHeight="1">
      <c r="A98" s="66">
        <f t="shared" si="16"/>
        <v>84</v>
      </c>
      <c r="B98" s="49" t="s">
        <v>91</v>
      </c>
      <c r="C98" s="49" t="s">
        <v>576</v>
      </c>
      <c r="D98" s="78" t="s">
        <v>577</v>
      </c>
      <c r="E98" s="78" t="s">
        <v>584</v>
      </c>
      <c r="F98" s="78" t="s">
        <v>583</v>
      </c>
      <c r="G98" s="41">
        <f>AI98</f>
        <v>0</v>
      </c>
      <c r="H98" s="106">
        <f t="shared" si="15"/>
        <v>15084</v>
      </c>
      <c r="I98" s="67"/>
      <c r="J98" s="68"/>
      <c r="K98" s="68"/>
      <c r="L98" s="62">
        <f t="shared" si="14"/>
        <v>0</v>
      </c>
      <c r="M98" s="143"/>
      <c r="N98" s="69"/>
      <c r="O98" s="68"/>
      <c r="P98" s="68"/>
      <c r="Q98" s="68"/>
      <c r="R98" s="68"/>
      <c r="S98" s="68"/>
      <c r="T98" s="68"/>
      <c r="U98" s="68"/>
      <c r="V98" s="68"/>
      <c r="W98" s="71"/>
      <c r="X98" s="68"/>
      <c r="Y98" s="68"/>
      <c r="Z98" s="68"/>
      <c r="AA98" s="68"/>
      <c r="AB98" s="68"/>
      <c r="AC98" s="68"/>
      <c r="AD98" s="68"/>
      <c r="AE98" s="68"/>
      <c r="AF98" s="71"/>
      <c r="AG98" s="71"/>
      <c r="AH98" s="71"/>
      <c r="AI98" s="64"/>
      <c r="AJ98" s="65"/>
      <c r="AK98" s="68"/>
      <c r="AL98" s="68"/>
      <c r="AM98" s="68"/>
      <c r="AN98" s="68"/>
      <c r="AO98" s="68"/>
      <c r="AP98" s="68"/>
      <c r="AQ98" s="68"/>
      <c r="AR98" s="68"/>
      <c r="AS98" s="68"/>
    </row>
    <row r="99" spans="1:256" s="72" customFormat="1" ht="15.75" customHeight="1">
      <c r="A99" s="66">
        <f t="shared" si="16"/>
        <v>85</v>
      </c>
      <c r="B99" s="49" t="s">
        <v>128</v>
      </c>
      <c r="C99" s="49" t="s">
        <v>679</v>
      </c>
      <c r="D99" s="78" t="s">
        <v>1419</v>
      </c>
      <c r="E99" s="78" t="s">
        <v>680</v>
      </c>
      <c r="F99" s="78" t="s">
        <v>681</v>
      </c>
      <c r="G99" s="41">
        <f>AI99</f>
        <v>0</v>
      </c>
      <c r="H99" s="106">
        <f t="shared" si="15"/>
        <v>15085</v>
      </c>
      <c r="I99" s="53" t="s">
        <v>1628</v>
      </c>
      <c r="J99" s="61" t="s">
        <v>1629</v>
      </c>
      <c r="K99" s="61" t="s">
        <v>1630</v>
      </c>
      <c r="L99" s="62">
        <f t="shared" si="14"/>
        <v>30000</v>
      </c>
      <c r="M99" s="139">
        <v>30000</v>
      </c>
      <c r="N99" s="63"/>
      <c r="O99" s="61"/>
      <c r="P99" s="61"/>
      <c r="Q99" s="61"/>
      <c r="R99" s="61"/>
      <c r="S99" s="61"/>
      <c r="T99" s="61"/>
      <c r="U99" s="61"/>
      <c r="V99" s="61"/>
      <c r="W99" s="41"/>
      <c r="X99" s="61"/>
      <c r="Y99" s="61"/>
      <c r="Z99" s="61"/>
      <c r="AA99" s="61"/>
      <c r="AB99" s="61"/>
      <c r="AC99" s="61"/>
      <c r="AD99" s="61"/>
      <c r="AE99" s="61"/>
      <c r="AF99" s="41"/>
      <c r="AG99" s="41"/>
      <c r="AH99" s="41"/>
      <c r="AI99" s="64"/>
      <c r="AJ99" s="65"/>
      <c r="AK99" s="61"/>
      <c r="AL99" s="61"/>
      <c r="AM99" s="61"/>
      <c r="AN99" s="61"/>
      <c r="AO99" s="61"/>
      <c r="AP99" s="61"/>
      <c r="AQ99" s="61"/>
      <c r="AR99" s="61"/>
      <c r="AS99" s="61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47"/>
      <c r="BZ99" s="47"/>
      <c r="CA99" s="47"/>
      <c r="CB99" s="47"/>
      <c r="CC99" s="47"/>
      <c r="CD99" s="47"/>
      <c r="CE99" s="47"/>
      <c r="CF99" s="47"/>
      <c r="CG99" s="47"/>
      <c r="CH99" s="47"/>
      <c r="CI99" s="47"/>
      <c r="CJ99" s="47"/>
      <c r="CK99" s="47"/>
      <c r="CL99" s="47"/>
      <c r="CM99" s="47"/>
      <c r="CN99" s="47"/>
      <c r="CO99" s="47"/>
      <c r="CP99" s="47"/>
      <c r="CQ99" s="47"/>
      <c r="CR99" s="47"/>
      <c r="CS99" s="47"/>
      <c r="CT99" s="47"/>
      <c r="CU99" s="47"/>
      <c r="CV99" s="47"/>
      <c r="CW99" s="47"/>
      <c r="CX99" s="47"/>
      <c r="CY99" s="47"/>
      <c r="CZ99" s="47"/>
      <c r="DA99" s="47"/>
      <c r="DB99" s="47"/>
      <c r="DC99" s="47"/>
      <c r="DD99" s="47"/>
      <c r="DE99" s="47"/>
      <c r="DF99" s="47"/>
      <c r="DG99" s="47"/>
      <c r="DH99" s="47"/>
      <c r="DI99" s="47"/>
      <c r="DJ99" s="47"/>
      <c r="DK99" s="47"/>
      <c r="DL99" s="47"/>
      <c r="DM99" s="47"/>
      <c r="DN99" s="47"/>
      <c r="DO99" s="47"/>
      <c r="DP99" s="47"/>
      <c r="DQ99" s="47"/>
      <c r="DR99" s="47"/>
      <c r="DS99" s="47"/>
      <c r="DT99" s="47"/>
      <c r="DU99" s="47"/>
      <c r="DV99" s="47"/>
      <c r="DW99" s="47"/>
      <c r="DX99" s="47"/>
      <c r="DY99" s="47"/>
      <c r="DZ99" s="47"/>
      <c r="EA99" s="47"/>
      <c r="EB99" s="47"/>
      <c r="EC99" s="47"/>
      <c r="ED99" s="47"/>
      <c r="EE99" s="47"/>
      <c r="EF99" s="47"/>
      <c r="EG99" s="47"/>
      <c r="EH99" s="47"/>
      <c r="EI99" s="47"/>
      <c r="EJ99" s="47"/>
      <c r="EK99" s="47"/>
      <c r="EL99" s="47"/>
      <c r="EM99" s="47"/>
      <c r="EN99" s="47"/>
      <c r="EO99" s="47"/>
      <c r="EP99" s="47"/>
      <c r="EQ99" s="47"/>
      <c r="ER99" s="47"/>
      <c r="ES99" s="47"/>
      <c r="ET99" s="47"/>
      <c r="EU99" s="47"/>
      <c r="EV99" s="47"/>
      <c r="EW99" s="47"/>
      <c r="EX99" s="47"/>
      <c r="EY99" s="47"/>
      <c r="EZ99" s="47"/>
      <c r="FA99" s="47"/>
      <c r="FB99" s="47"/>
      <c r="FC99" s="47"/>
      <c r="FD99" s="47"/>
      <c r="FE99" s="47"/>
      <c r="FF99" s="47"/>
      <c r="FG99" s="47"/>
      <c r="FH99" s="47"/>
      <c r="FI99" s="47"/>
      <c r="FJ99" s="47"/>
      <c r="FK99" s="47"/>
      <c r="FL99" s="47"/>
      <c r="FM99" s="47"/>
      <c r="FN99" s="47"/>
      <c r="FO99" s="47"/>
      <c r="FP99" s="47"/>
      <c r="FQ99" s="47"/>
      <c r="FR99" s="47"/>
      <c r="FS99" s="47"/>
      <c r="FT99" s="47"/>
      <c r="FU99" s="47"/>
      <c r="FV99" s="47"/>
      <c r="FW99" s="47"/>
      <c r="FX99" s="47"/>
      <c r="FY99" s="47"/>
      <c r="FZ99" s="47"/>
      <c r="GA99" s="47"/>
      <c r="GB99" s="47"/>
      <c r="GC99" s="47"/>
      <c r="GD99" s="47"/>
      <c r="GE99" s="47"/>
      <c r="GF99" s="47"/>
      <c r="GG99" s="47"/>
      <c r="GH99" s="47"/>
      <c r="GI99" s="47"/>
      <c r="GJ99" s="47"/>
      <c r="GK99" s="47"/>
      <c r="GL99" s="47"/>
      <c r="GM99" s="47"/>
      <c r="GN99" s="47"/>
      <c r="GO99" s="47"/>
      <c r="GP99" s="47"/>
      <c r="GQ99" s="47"/>
      <c r="GR99" s="47"/>
      <c r="GS99" s="47"/>
      <c r="GT99" s="47"/>
      <c r="GU99" s="47"/>
      <c r="GV99" s="47"/>
      <c r="GW99" s="47"/>
      <c r="GX99" s="47"/>
      <c r="GY99" s="47"/>
      <c r="GZ99" s="47"/>
      <c r="HA99" s="47"/>
      <c r="HB99" s="47"/>
      <c r="HC99" s="47"/>
      <c r="HD99" s="47"/>
      <c r="HE99" s="47"/>
      <c r="HF99" s="47"/>
      <c r="HG99" s="47"/>
      <c r="HH99" s="47"/>
      <c r="HI99" s="47"/>
      <c r="HJ99" s="47"/>
      <c r="HK99" s="47"/>
      <c r="HL99" s="47"/>
      <c r="HM99" s="47"/>
      <c r="HN99" s="47"/>
      <c r="HO99" s="47"/>
      <c r="HP99" s="47"/>
      <c r="HQ99" s="47"/>
      <c r="HR99" s="47"/>
      <c r="HS99" s="47"/>
      <c r="HT99" s="47"/>
      <c r="HU99" s="47"/>
      <c r="HV99" s="47"/>
      <c r="HW99" s="47"/>
      <c r="HX99" s="47"/>
      <c r="HY99" s="47"/>
      <c r="HZ99" s="47"/>
      <c r="IA99" s="47"/>
      <c r="IB99" s="47"/>
      <c r="IC99" s="47"/>
      <c r="ID99" s="47"/>
      <c r="IE99" s="47"/>
      <c r="IF99" s="47"/>
      <c r="IG99" s="47"/>
      <c r="IH99" s="47"/>
      <c r="II99" s="47"/>
      <c r="IJ99" s="47"/>
      <c r="IK99" s="47"/>
      <c r="IL99" s="47"/>
      <c r="IM99" s="47"/>
      <c r="IN99" s="47"/>
      <c r="IO99" s="47"/>
      <c r="IP99" s="47"/>
      <c r="IQ99" s="47"/>
      <c r="IR99" s="47"/>
      <c r="IS99" s="47"/>
      <c r="IT99" s="47"/>
      <c r="IU99" s="47"/>
      <c r="IV99" s="47"/>
    </row>
    <row r="100" spans="1:256" s="121" customFormat="1" ht="15.75" customHeight="1">
      <c r="A100" s="109">
        <f t="shared" si="16"/>
        <v>86</v>
      </c>
      <c r="B100" s="110" t="s">
        <v>99</v>
      </c>
      <c r="C100" s="110" t="s">
        <v>602</v>
      </c>
      <c r="D100" s="112" t="s">
        <v>1571</v>
      </c>
      <c r="E100" s="112" t="s">
        <v>603</v>
      </c>
      <c r="F100" s="112" t="s">
        <v>604</v>
      </c>
      <c r="G100" s="113">
        <f>AI100</f>
        <v>0</v>
      </c>
      <c r="H100" s="133">
        <f t="shared" si="15"/>
        <v>15086</v>
      </c>
      <c r="I100" s="115" t="s">
        <v>1615</v>
      </c>
      <c r="J100" s="119"/>
      <c r="K100" s="119"/>
      <c r="L100" s="117">
        <f t="shared" si="14"/>
        <v>0</v>
      </c>
      <c r="M100" s="140">
        <v>0</v>
      </c>
      <c r="N100" s="118"/>
      <c r="O100" s="119"/>
      <c r="P100" s="119"/>
      <c r="Q100" s="119"/>
      <c r="R100" s="119"/>
      <c r="S100" s="119"/>
      <c r="T100" s="119"/>
      <c r="U100" s="119"/>
      <c r="V100" s="119"/>
      <c r="W100" s="113"/>
      <c r="X100" s="119"/>
      <c r="Y100" s="119"/>
      <c r="Z100" s="119"/>
      <c r="AA100" s="119"/>
      <c r="AB100" s="119"/>
      <c r="AC100" s="119"/>
      <c r="AD100" s="119"/>
      <c r="AE100" s="119"/>
      <c r="AF100" s="113"/>
      <c r="AG100" s="113"/>
      <c r="AH100" s="113"/>
      <c r="AI100" s="113"/>
      <c r="AJ100" s="120"/>
      <c r="AK100" s="119"/>
      <c r="AL100" s="119"/>
      <c r="AM100" s="119"/>
      <c r="AN100" s="119"/>
      <c r="AO100" s="119"/>
      <c r="AP100" s="119"/>
      <c r="AQ100" s="119"/>
      <c r="AR100" s="119"/>
      <c r="AS100" s="119"/>
    </row>
    <row r="101" spans="1:256" s="47" customFormat="1" ht="15.75" hidden="1" customHeight="1">
      <c r="A101" s="66">
        <f t="shared" si="16"/>
        <v>87</v>
      </c>
      <c r="B101" s="49" t="s">
        <v>112</v>
      </c>
      <c r="C101" s="49" t="s">
        <v>612</v>
      </c>
      <c r="D101" s="78" t="s">
        <v>638</v>
      </c>
      <c r="E101" s="78" t="s">
        <v>639</v>
      </c>
      <c r="F101" s="78" t="s">
        <v>1536</v>
      </c>
      <c r="G101" s="41">
        <f>AI101</f>
        <v>0</v>
      </c>
      <c r="H101" s="106">
        <f t="shared" si="15"/>
        <v>15087</v>
      </c>
      <c r="I101" s="67"/>
      <c r="J101" s="68"/>
      <c r="K101" s="68"/>
      <c r="L101" s="62">
        <f t="shared" si="14"/>
        <v>0</v>
      </c>
      <c r="M101" s="143"/>
      <c r="N101" s="69"/>
      <c r="O101" s="68"/>
      <c r="P101" s="68"/>
      <c r="Q101" s="68"/>
      <c r="R101" s="68"/>
      <c r="S101" s="68"/>
      <c r="T101" s="68"/>
      <c r="U101" s="68"/>
      <c r="V101" s="68"/>
      <c r="W101" s="71"/>
      <c r="X101" s="70"/>
      <c r="Y101" s="68"/>
      <c r="Z101" s="68"/>
      <c r="AA101" s="68"/>
      <c r="AB101" s="70"/>
      <c r="AC101" s="68"/>
      <c r="AD101" s="68"/>
      <c r="AE101" s="68"/>
      <c r="AF101" s="71"/>
      <c r="AG101" s="71"/>
      <c r="AH101" s="71"/>
      <c r="AI101" s="64"/>
      <c r="AJ101" s="65"/>
      <c r="AK101" s="68"/>
      <c r="AL101" s="68"/>
      <c r="AM101" s="68"/>
      <c r="AN101" s="68"/>
      <c r="AO101" s="68"/>
      <c r="AP101" s="68"/>
      <c r="AQ101" s="68"/>
      <c r="AR101" s="68"/>
      <c r="AS101" s="68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2"/>
      <c r="BK101" s="72"/>
      <c r="BL101" s="72"/>
      <c r="BM101" s="72"/>
      <c r="BN101" s="72"/>
      <c r="BO101" s="72"/>
      <c r="BP101" s="72"/>
      <c r="BQ101" s="72"/>
      <c r="BR101" s="72"/>
      <c r="BS101" s="72"/>
      <c r="BT101" s="72"/>
      <c r="BU101" s="72"/>
      <c r="BV101" s="72"/>
      <c r="BW101" s="72"/>
      <c r="BX101" s="72"/>
      <c r="BY101" s="72"/>
      <c r="BZ101" s="72"/>
      <c r="CA101" s="72"/>
      <c r="CB101" s="72"/>
      <c r="CC101" s="72"/>
      <c r="CD101" s="72"/>
      <c r="CE101" s="72"/>
      <c r="CF101" s="72"/>
      <c r="CG101" s="72"/>
      <c r="CH101" s="72"/>
      <c r="CI101" s="72"/>
      <c r="CJ101" s="72"/>
      <c r="CK101" s="72"/>
      <c r="CL101" s="72"/>
      <c r="CM101" s="72"/>
      <c r="CN101" s="72"/>
      <c r="CO101" s="72"/>
      <c r="CP101" s="72"/>
      <c r="CQ101" s="72"/>
      <c r="CR101" s="72"/>
      <c r="CS101" s="72"/>
      <c r="CT101" s="72"/>
      <c r="CU101" s="72"/>
      <c r="CV101" s="72"/>
      <c r="CW101" s="72"/>
      <c r="CX101" s="72"/>
      <c r="CY101" s="72"/>
      <c r="CZ101" s="72"/>
      <c r="DA101" s="72"/>
      <c r="DB101" s="72"/>
      <c r="DC101" s="72"/>
      <c r="DD101" s="72"/>
      <c r="DE101" s="72"/>
      <c r="DF101" s="72"/>
      <c r="DG101" s="72"/>
      <c r="DH101" s="72"/>
      <c r="DI101" s="72"/>
      <c r="DJ101" s="72"/>
      <c r="DK101" s="72"/>
      <c r="DL101" s="72"/>
      <c r="DM101" s="72"/>
      <c r="DN101" s="72"/>
      <c r="DO101" s="72"/>
      <c r="DP101" s="72"/>
      <c r="DQ101" s="72"/>
      <c r="DR101" s="72"/>
      <c r="DS101" s="72"/>
      <c r="DT101" s="72"/>
      <c r="DU101" s="72"/>
      <c r="DV101" s="72"/>
      <c r="DW101" s="72"/>
      <c r="DX101" s="72"/>
      <c r="DY101" s="72"/>
      <c r="DZ101" s="72"/>
      <c r="EA101" s="72"/>
      <c r="EB101" s="72"/>
      <c r="EC101" s="72"/>
      <c r="ED101" s="72"/>
      <c r="EE101" s="72"/>
      <c r="EF101" s="72"/>
      <c r="EG101" s="72"/>
      <c r="EH101" s="72"/>
      <c r="EI101" s="72"/>
      <c r="EJ101" s="72"/>
      <c r="EK101" s="72"/>
      <c r="EL101" s="72"/>
      <c r="EM101" s="72"/>
      <c r="EN101" s="72"/>
      <c r="EO101" s="72"/>
      <c r="EP101" s="72"/>
      <c r="EQ101" s="72"/>
      <c r="ER101" s="72"/>
      <c r="ES101" s="72"/>
      <c r="ET101" s="72"/>
      <c r="EU101" s="72"/>
      <c r="EV101" s="72"/>
      <c r="EW101" s="72"/>
      <c r="EX101" s="72"/>
      <c r="EY101" s="72"/>
      <c r="EZ101" s="72"/>
      <c r="FA101" s="72"/>
      <c r="FB101" s="72"/>
      <c r="FC101" s="72"/>
      <c r="FD101" s="72"/>
      <c r="FE101" s="72"/>
      <c r="FF101" s="72"/>
      <c r="FG101" s="72"/>
      <c r="FH101" s="72"/>
      <c r="FI101" s="72"/>
      <c r="FJ101" s="72"/>
      <c r="FK101" s="72"/>
      <c r="FL101" s="72"/>
      <c r="FM101" s="72"/>
      <c r="FN101" s="72"/>
      <c r="FO101" s="72"/>
      <c r="FP101" s="72"/>
      <c r="FQ101" s="72"/>
      <c r="FR101" s="72"/>
      <c r="FS101" s="72"/>
      <c r="FT101" s="72"/>
      <c r="FU101" s="72"/>
      <c r="FV101" s="72"/>
      <c r="FW101" s="72"/>
      <c r="FX101" s="72"/>
      <c r="FY101" s="72"/>
      <c r="FZ101" s="72"/>
      <c r="GA101" s="72"/>
      <c r="GB101" s="72"/>
      <c r="GC101" s="72"/>
      <c r="GD101" s="72"/>
      <c r="GE101" s="72"/>
      <c r="GF101" s="72"/>
      <c r="GG101" s="72"/>
      <c r="GH101" s="72"/>
      <c r="GI101" s="72"/>
      <c r="GJ101" s="72"/>
      <c r="GK101" s="72"/>
      <c r="GL101" s="72"/>
      <c r="GM101" s="72"/>
      <c r="GN101" s="72"/>
      <c r="GO101" s="72"/>
      <c r="GP101" s="72"/>
      <c r="GQ101" s="72"/>
      <c r="GR101" s="72"/>
      <c r="GS101" s="72"/>
      <c r="GT101" s="72"/>
      <c r="GU101" s="72"/>
      <c r="GV101" s="72"/>
      <c r="GW101" s="72"/>
      <c r="GX101" s="72"/>
      <c r="GY101" s="72"/>
      <c r="GZ101" s="72"/>
      <c r="HA101" s="72"/>
      <c r="HB101" s="72"/>
      <c r="HC101" s="72"/>
      <c r="HD101" s="72"/>
      <c r="HE101" s="72"/>
      <c r="HF101" s="72"/>
      <c r="HG101" s="72"/>
      <c r="HH101" s="72"/>
      <c r="HI101" s="72"/>
      <c r="HJ101" s="72"/>
      <c r="HK101" s="72"/>
      <c r="HL101" s="72"/>
      <c r="HM101" s="72"/>
      <c r="HN101" s="72"/>
      <c r="HO101" s="72"/>
      <c r="HP101" s="72"/>
      <c r="HQ101" s="72"/>
      <c r="HR101" s="72"/>
      <c r="HS101" s="72"/>
      <c r="HT101" s="72"/>
      <c r="HU101" s="72"/>
      <c r="HV101" s="72"/>
      <c r="HW101" s="72"/>
      <c r="HX101" s="72"/>
      <c r="HY101" s="72"/>
      <c r="HZ101" s="72"/>
      <c r="IA101" s="72"/>
      <c r="IB101" s="72"/>
      <c r="IC101" s="72"/>
      <c r="ID101" s="72"/>
      <c r="IE101" s="72"/>
      <c r="IF101" s="72"/>
      <c r="IG101" s="72"/>
      <c r="IH101" s="72"/>
      <c r="II101" s="72"/>
      <c r="IJ101" s="72"/>
      <c r="IK101" s="72"/>
      <c r="IL101" s="72"/>
      <c r="IM101" s="72"/>
      <c r="IN101" s="72"/>
      <c r="IO101" s="72"/>
      <c r="IP101" s="72"/>
      <c r="IQ101" s="72"/>
      <c r="IR101" s="72"/>
      <c r="IS101" s="72"/>
      <c r="IT101" s="72"/>
      <c r="IU101" s="72"/>
      <c r="IV101" s="72"/>
    </row>
    <row r="102" spans="1:256" s="47" customFormat="1" ht="15.75" hidden="1" customHeight="1">
      <c r="A102" s="66">
        <f t="shared" si="16"/>
        <v>88</v>
      </c>
      <c r="B102" s="49" t="s">
        <v>103</v>
      </c>
      <c r="C102" s="49" t="s">
        <v>612</v>
      </c>
      <c r="D102" s="78" t="s">
        <v>613</v>
      </c>
      <c r="E102" s="78" t="s">
        <v>614</v>
      </c>
      <c r="F102" s="78" t="s">
        <v>615</v>
      </c>
      <c r="G102" s="41">
        <f>AI102</f>
        <v>0</v>
      </c>
      <c r="H102" s="106">
        <f t="shared" si="15"/>
        <v>15088</v>
      </c>
      <c r="I102" s="53"/>
      <c r="J102" s="61"/>
      <c r="K102" s="61"/>
      <c r="L102" s="62">
        <f t="shared" si="14"/>
        <v>0</v>
      </c>
      <c r="M102" s="139"/>
      <c r="N102" s="63"/>
      <c r="O102" s="61"/>
      <c r="P102" s="61"/>
      <c r="Q102" s="61"/>
      <c r="R102" s="61"/>
      <c r="S102" s="61"/>
      <c r="T102" s="61"/>
      <c r="U102" s="61"/>
      <c r="V102" s="61"/>
      <c r="W102" s="41"/>
      <c r="X102" s="61"/>
      <c r="Y102" s="61"/>
      <c r="Z102" s="61"/>
      <c r="AA102" s="61"/>
      <c r="AB102" s="61"/>
      <c r="AC102" s="61"/>
      <c r="AD102" s="61"/>
      <c r="AE102" s="61"/>
      <c r="AF102" s="41"/>
      <c r="AG102" s="41"/>
      <c r="AH102" s="41"/>
      <c r="AI102" s="64"/>
      <c r="AJ102" s="65"/>
      <c r="AK102" s="61"/>
      <c r="AL102" s="61"/>
      <c r="AM102" s="61"/>
      <c r="AN102" s="61"/>
      <c r="AO102" s="61"/>
      <c r="AP102" s="61"/>
      <c r="AQ102" s="61"/>
      <c r="AR102" s="61"/>
      <c r="AS102" s="61"/>
    </row>
    <row r="103" spans="1:256" s="72" customFormat="1" ht="15.75" hidden="1" customHeight="1">
      <c r="A103" s="66">
        <f t="shared" si="16"/>
        <v>89</v>
      </c>
      <c r="B103" s="49" t="s">
        <v>102</v>
      </c>
      <c r="C103" s="49" t="s">
        <v>590</v>
      </c>
      <c r="D103" s="78" t="s">
        <v>591</v>
      </c>
      <c r="E103" s="78" t="s">
        <v>610</v>
      </c>
      <c r="F103" s="78" t="s">
        <v>611</v>
      </c>
      <c r="G103" s="41">
        <f>AI103</f>
        <v>0</v>
      </c>
      <c r="H103" s="106">
        <f t="shared" si="15"/>
        <v>15089</v>
      </c>
      <c r="I103" s="53"/>
      <c r="J103" s="61"/>
      <c r="K103" s="61"/>
      <c r="L103" s="62">
        <f t="shared" si="14"/>
        <v>0</v>
      </c>
      <c r="M103" s="139"/>
      <c r="N103" s="63"/>
      <c r="O103" s="61"/>
      <c r="P103" s="61"/>
      <c r="Q103" s="61"/>
      <c r="R103" s="61"/>
      <c r="S103" s="61"/>
      <c r="T103" s="61"/>
      <c r="U103" s="61"/>
      <c r="V103" s="61"/>
      <c r="W103" s="41"/>
      <c r="X103" s="61"/>
      <c r="Y103" s="61"/>
      <c r="Z103" s="61"/>
      <c r="AA103" s="61"/>
      <c r="AB103" s="61"/>
      <c r="AC103" s="61"/>
      <c r="AD103" s="61"/>
      <c r="AE103" s="61"/>
      <c r="AF103" s="41"/>
      <c r="AG103" s="41"/>
      <c r="AH103" s="41"/>
      <c r="AI103" s="64"/>
      <c r="AJ103" s="65"/>
      <c r="AK103" s="61"/>
      <c r="AL103" s="61"/>
      <c r="AM103" s="61"/>
      <c r="AN103" s="61"/>
      <c r="AO103" s="61"/>
      <c r="AP103" s="61"/>
      <c r="AQ103" s="61"/>
      <c r="AR103" s="61"/>
      <c r="AS103" s="61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47"/>
      <c r="BZ103" s="47"/>
      <c r="CA103" s="47"/>
      <c r="CB103" s="47"/>
      <c r="CC103" s="47"/>
      <c r="CD103" s="47"/>
      <c r="CE103" s="47"/>
      <c r="CF103" s="47"/>
      <c r="CG103" s="47"/>
      <c r="CH103" s="47"/>
      <c r="CI103" s="47"/>
      <c r="CJ103" s="47"/>
      <c r="CK103" s="47"/>
      <c r="CL103" s="47"/>
      <c r="CM103" s="47"/>
      <c r="CN103" s="47"/>
      <c r="CO103" s="47"/>
      <c r="CP103" s="47"/>
      <c r="CQ103" s="47"/>
      <c r="CR103" s="47"/>
      <c r="CS103" s="47"/>
      <c r="CT103" s="47"/>
      <c r="CU103" s="47"/>
      <c r="CV103" s="47"/>
      <c r="CW103" s="47"/>
      <c r="CX103" s="47"/>
      <c r="CY103" s="47"/>
      <c r="CZ103" s="47"/>
      <c r="DA103" s="47"/>
      <c r="DB103" s="47"/>
      <c r="DC103" s="47"/>
      <c r="DD103" s="47"/>
      <c r="DE103" s="47"/>
      <c r="DF103" s="47"/>
      <c r="DG103" s="47"/>
      <c r="DH103" s="47"/>
      <c r="DI103" s="47"/>
      <c r="DJ103" s="47"/>
      <c r="DK103" s="47"/>
      <c r="DL103" s="47"/>
      <c r="DM103" s="47"/>
      <c r="DN103" s="47"/>
      <c r="DO103" s="47"/>
      <c r="DP103" s="47"/>
      <c r="DQ103" s="47"/>
      <c r="DR103" s="47"/>
      <c r="DS103" s="47"/>
      <c r="DT103" s="47"/>
      <c r="DU103" s="47"/>
      <c r="DV103" s="47"/>
      <c r="DW103" s="47"/>
      <c r="DX103" s="47"/>
      <c r="DY103" s="47"/>
      <c r="DZ103" s="47"/>
      <c r="EA103" s="47"/>
      <c r="EB103" s="47"/>
      <c r="EC103" s="47"/>
      <c r="ED103" s="47"/>
      <c r="EE103" s="47"/>
      <c r="EF103" s="47"/>
      <c r="EG103" s="47"/>
      <c r="EH103" s="47"/>
      <c r="EI103" s="47"/>
      <c r="EJ103" s="47"/>
      <c r="EK103" s="47"/>
      <c r="EL103" s="47"/>
      <c r="EM103" s="47"/>
      <c r="EN103" s="47"/>
      <c r="EO103" s="47"/>
      <c r="EP103" s="47"/>
      <c r="EQ103" s="47"/>
      <c r="ER103" s="47"/>
      <c r="ES103" s="47"/>
      <c r="ET103" s="47"/>
      <c r="EU103" s="47"/>
      <c r="EV103" s="47"/>
      <c r="EW103" s="47"/>
      <c r="EX103" s="47"/>
      <c r="EY103" s="47"/>
      <c r="EZ103" s="47"/>
      <c r="FA103" s="47"/>
      <c r="FB103" s="47"/>
      <c r="FC103" s="47"/>
      <c r="FD103" s="47"/>
      <c r="FE103" s="47"/>
      <c r="FF103" s="47"/>
      <c r="FG103" s="47"/>
      <c r="FH103" s="47"/>
      <c r="FI103" s="47"/>
      <c r="FJ103" s="47"/>
      <c r="FK103" s="47"/>
      <c r="FL103" s="47"/>
      <c r="FM103" s="47"/>
      <c r="FN103" s="47"/>
      <c r="FO103" s="47"/>
      <c r="FP103" s="47"/>
      <c r="FQ103" s="47"/>
      <c r="FR103" s="47"/>
      <c r="FS103" s="47"/>
      <c r="FT103" s="47"/>
      <c r="FU103" s="47"/>
      <c r="FV103" s="47"/>
      <c r="FW103" s="47"/>
      <c r="FX103" s="47"/>
      <c r="FY103" s="47"/>
      <c r="FZ103" s="47"/>
      <c r="GA103" s="47"/>
      <c r="GB103" s="47"/>
      <c r="GC103" s="47"/>
      <c r="GD103" s="47"/>
      <c r="GE103" s="47"/>
      <c r="GF103" s="47"/>
      <c r="GG103" s="47"/>
      <c r="GH103" s="47"/>
      <c r="GI103" s="47"/>
      <c r="GJ103" s="47"/>
      <c r="GK103" s="47"/>
      <c r="GL103" s="47"/>
      <c r="GM103" s="47"/>
      <c r="GN103" s="47"/>
      <c r="GO103" s="47"/>
      <c r="GP103" s="47"/>
      <c r="GQ103" s="47"/>
      <c r="GR103" s="47"/>
      <c r="GS103" s="47"/>
      <c r="GT103" s="47"/>
      <c r="GU103" s="47"/>
      <c r="GV103" s="47"/>
      <c r="GW103" s="47"/>
      <c r="GX103" s="47"/>
      <c r="GY103" s="47"/>
      <c r="GZ103" s="47"/>
      <c r="HA103" s="47"/>
      <c r="HB103" s="47"/>
      <c r="HC103" s="47"/>
      <c r="HD103" s="47"/>
      <c r="HE103" s="47"/>
      <c r="HF103" s="47"/>
      <c r="HG103" s="47"/>
      <c r="HH103" s="47"/>
      <c r="HI103" s="47"/>
      <c r="HJ103" s="47"/>
      <c r="HK103" s="47"/>
      <c r="HL103" s="47"/>
      <c r="HM103" s="47"/>
      <c r="HN103" s="47"/>
      <c r="HO103" s="47"/>
      <c r="HP103" s="47"/>
      <c r="HQ103" s="47"/>
      <c r="HR103" s="47"/>
      <c r="HS103" s="47"/>
      <c r="HT103" s="47"/>
      <c r="HU103" s="47"/>
      <c r="HV103" s="47"/>
      <c r="HW103" s="47"/>
      <c r="HX103" s="47"/>
      <c r="HY103" s="47"/>
      <c r="HZ103" s="47"/>
      <c r="IA103" s="47"/>
      <c r="IB103" s="47"/>
      <c r="IC103" s="47"/>
      <c r="ID103" s="47"/>
      <c r="IE103" s="47"/>
      <c r="IF103" s="47"/>
      <c r="IG103" s="47"/>
      <c r="IH103" s="47"/>
      <c r="II103" s="47"/>
      <c r="IJ103" s="47"/>
      <c r="IK103" s="47"/>
      <c r="IL103" s="47"/>
      <c r="IM103" s="47"/>
      <c r="IN103" s="47"/>
      <c r="IO103" s="47"/>
      <c r="IP103" s="47"/>
      <c r="IQ103" s="47"/>
      <c r="IR103" s="47"/>
      <c r="IS103" s="47"/>
      <c r="IT103" s="47"/>
      <c r="IU103" s="47"/>
      <c r="IV103" s="47"/>
    </row>
    <row r="104" spans="1:256" s="72" customFormat="1" ht="15.75" hidden="1" customHeight="1">
      <c r="A104" s="66">
        <f t="shared" si="16"/>
        <v>90</v>
      </c>
      <c r="B104" s="49" t="s">
        <v>101</v>
      </c>
      <c r="C104" s="49" t="s">
        <v>590</v>
      </c>
      <c r="D104" s="78" t="s">
        <v>591</v>
      </c>
      <c r="E104" s="78" t="s">
        <v>608</v>
      </c>
      <c r="F104" s="78" t="s">
        <v>609</v>
      </c>
      <c r="G104" s="41">
        <f>AI104</f>
        <v>0</v>
      </c>
      <c r="H104" s="106">
        <f t="shared" si="15"/>
        <v>15090</v>
      </c>
      <c r="I104" s="67"/>
      <c r="J104" s="68"/>
      <c r="K104" s="68"/>
      <c r="L104" s="62">
        <f t="shared" si="14"/>
        <v>0</v>
      </c>
      <c r="M104" s="143"/>
      <c r="N104" s="69"/>
      <c r="O104" s="68"/>
      <c r="P104" s="68"/>
      <c r="Q104" s="68"/>
      <c r="R104" s="68"/>
      <c r="S104" s="68"/>
      <c r="T104" s="68"/>
      <c r="U104" s="68"/>
      <c r="V104" s="68"/>
      <c r="W104" s="71"/>
      <c r="X104" s="68"/>
      <c r="Y104" s="68"/>
      <c r="Z104" s="68"/>
      <c r="AA104" s="68"/>
      <c r="AB104" s="68"/>
      <c r="AC104" s="68"/>
      <c r="AD104" s="68"/>
      <c r="AE104" s="68"/>
      <c r="AF104" s="71"/>
      <c r="AG104" s="71"/>
      <c r="AH104" s="71"/>
      <c r="AI104" s="64"/>
      <c r="AJ104" s="65"/>
      <c r="AK104" s="68"/>
      <c r="AL104" s="68"/>
      <c r="AM104" s="68"/>
      <c r="AN104" s="68"/>
      <c r="AO104" s="68"/>
      <c r="AP104" s="68"/>
      <c r="AQ104" s="68"/>
      <c r="AR104" s="68"/>
      <c r="AS104" s="68"/>
    </row>
    <row r="105" spans="1:256" s="31" customFormat="1" ht="15.75" hidden="1" customHeight="1">
      <c r="A105" s="66">
        <f t="shared" si="16"/>
        <v>91</v>
      </c>
      <c r="B105" s="49" t="s">
        <v>94</v>
      </c>
      <c r="C105" s="49" t="s">
        <v>590</v>
      </c>
      <c r="D105" s="78" t="s">
        <v>591</v>
      </c>
      <c r="E105" s="78" t="s">
        <v>592</v>
      </c>
      <c r="F105" s="78" t="s">
        <v>1537</v>
      </c>
      <c r="G105" s="41">
        <f>AI105</f>
        <v>0</v>
      </c>
      <c r="H105" s="106">
        <f t="shared" si="15"/>
        <v>15091</v>
      </c>
      <c r="I105" s="67"/>
      <c r="J105" s="68"/>
      <c r="K105" s="68"/>
      <c r="L105" s="62">
        <f t="shared" si="14"/>
        <v>0</v>
      </c>
      <c r="M105" s="143"/>
      <c r="N105" s="69"/>
      <c r="O105" s="68"/>
      <c r="P105" s="68"/>
      <c r="Q105" s="68"/>
      <c r="R105" s="68"/>
      <c r="S105" s="68"/>
      <c r="T105" s="68"/>
      <c r="U105" s="68"/>
      <c r="V105" s="68"/>
      <c r="W105" s="71"/>
      <c r="X105" s="68"/>
      <c r="Y105" s="68"/>
      <c r="Z105" s="68"/>
      <c r="AA105" s="68"/>
      <c r="AB105" s="68"/>
      <c r="AC105" s="68"/>
      <c r="AD105" s="68"/>
      <c r="AE105" s="68"/>
      <c r="AF105" s="71"/>
      <c r="AG105" s="71"/>
      <c r="AH105" s="71"/>
      <c r="AI105" s="64"/>
      <c r="AJ105" s="65"/>
      <c r="AK105" s="68"/>
      <c r="AL105" s="68"/>
      <c r="AM105" s="68"/>
      <c r="AN105" s="68"/>
      <c r="AO105" s="68"/>
      <c r="AP105" s="68"/>
      <c r="AQ105" s="68"/>
      <c r="AR105" s="68"/>
      <c r="AS105" s="68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  <c r="BE105" s="72"/>
      <c r="BF105" s="72"/>
      <c r="BG105" s="72"/>
      <c r="BH105" s="72"/>
      <c r="BI105" s="72"/>
      <c r="BJ105" s="72"/>
      <c r="BK105" s="72"/>
      <c r="BL105" s="72"/>
      <c r="BM105" s="72"/>
      <c r="BN105" s="72"/>
      <c r="BO105" s="72"/>
      <c r="BP105" s="72"/>
      <c r="BQ105" s="72"/>
      <c r="BR105" s="72"/>
      <c r="BS105" s="72"/>
      <c r="BT105" s="72"/>
      <c r="BU105" s="72"/>
      <c r="BV105" s="72"/>
      <c r="BW105" s="72"/>
      <c r="BX105" s="72"/>
      <c r="BY105" s="72"/>
      <c r="BZ105" s="72"/>
      <c r="CA105" s="72"/>
      <c r="CB105" s="72"/>
      <c r="CC105" s="72"/>
      <c r="CD105" s="72"/>
      <c r="CE105" s="72"/>
      <c r="CF105" s="72"/>
      <c r="CG105" s="72"/>
      <c r="CH105" s="72"/>
      <c r="CI105" s="72"/>
      <c r="CJ105" s="72"/>
      <c r="CK105" s="72"/>
      <c r="CL105" s="72"/>
      <c r="CM105" s="72"/>
      <c r="CN105" s="72"/>
      <c r="CO105" s="72"/>
      <c r="CP105" s="72"/>
      <c r="CQ105" s="72"/>
      <c r="CR105" s="72"/>
      <c r="CS105" s="72"/>
      <c r="CT105" s="72"/>
      <c r="CU105" s="72"/>
      <c r="CV105" s="72"/>
      <c r="CW105" s="72"/>
      <c r="CX105" s="72"/>
      <c r="CY105" s="72"/>
      <c r="CZ105" s="72"/>
      <c r="DA105" s="72"/>
      <c r="DB105" s="72"/>
      <c r="DC105" s="72"/>
      <c r="DD105" s="72"/>
      <c r="DE105" s="72"/>
      <c r="DF105" s="72"/>
      <c r="DG105" s="72"/>
      <c r="DH105" s="72"/>
      <c r="DI105" s="72"/>
      <c r="DJ105" s="72"/>
      <c r="DK105" s="72"/>
      <c r="DL105" s="72"/>
      <c r="DM105" s="72"/>
      <c r="DN105" s="72"/>
      <c r="DO105" s="72"/>
      <c r="DP105" s="72"/>
      <c r="DQ105" s="72"/>
      <c r="DR105" s="72"/>
      <c r="DS105" s="72"/>
      <c r="DT105" s="72"/>
      <c r="DU105" s="72"/>
      <c r="DV105" s="72"/>
      <c r="DW105" s="72"/>
      <c r="DX105" s="72"/>
      <c r="DY105" s="72"/>
      <c r="DZ105" s="72"/>
      <c r="EA105" s="72"/>
      <c r="EB105" s="72"/>
      <c r="EC105" s="72"/>
      <c r="ED105" s="72"/>
      <c r="EE105" s="72"/>
      <c r="EF105" s="72"/>
      <c r="EG105" s="72"/>
      <c r="EH105" s="72"/>
      <c r="EI105" s="72"/>
      <c r="EJ105" s="72"/>
      <c r="EK105" s="72"/>
      <c r="EL105" s="72"/>
      <c r="EM105" s="72"/>
      <c r="EN105" s="72"/>
      <c r="EO105" s="72"/>
      <c r="EP105" s="72"/>
      <c r="EQ105" s="72"/>
      <c r="ER105" s="72"/>
      <c r="ES105" s="72"/>
      <c r="ET105" s="72"/>
      <c r="EU105" s="72"/>
      <c r="EV105" s="72"/>
      <c r="EW105" s="72"/>
      <c r="EX105" s="72"/>
      <c r="EY105" s="72"/>
      <c r="EZ105" s="72"/>
      <c r="FA105" s="72"/>
      <c r="FB105" s="72"/>
      <c r="FC105" s="72"/>
      <c r="FD105" s="72"/>
      <c r="FE105" s="72"/>
      <c r="FF105" s="72"/>
      <c r="FG105" s="72"/>
      <c r="FH105" s="72"/>
      <c r="FI105" s="72"/>
      <c r="FJ105" s="72"/>
      <c r="FK105" s="72"/>
      <c r="FL105" s="72"/>
      <c r="FM105" s="72"/>
      <c r="FN105" s="72"/>
      <c r="FO105" s="72"/>
      <c r="FP105" s="72"/>
      <c r="FQ105" s="72"/>
      <c r="FR105" s="72"/>
      <c r="FS105" s="72"/>
      <c r="FT105" s="72"/>
      <c r="FU105" s="72"/>
      <c r="FV105" s="72"/>
      <c r="FW105" s="72"/>
      <c r="FX105" s="72"/>
      <c r="FY105" s="72"/>
      <c r="FZ105" s="72"/>
      <c r="GA105" s="72"/>
      <c r="GB105" s="72"/>
      <c r="GC105" s="72"/>
      <c r="GD105" s="72"/>
      <c r="GE105" s="72"/>
      <c r="GF105" s="72"/>
      <c r="GG105" s="72"/>
      <c r="GH105" s="72"/>
      <c r="GI105" s="72"/>
      <c r="GJ105" s="72"/>
      <c r="GK105" s="72"/>
      <c r="GL105" s="72"/>
      <c r="GM105" s="72"/>
      <c r="GN105" s="72"/>
      <c r="GO105" s="72"/>
      <c r="GP105" s="72"/>
      <c r="GQ105" s="72"/>
      <c r="GR105" s="72"/>
      <c r="GS105" s="72"/>
      <c r="GT105" s="72"/>
      <c r="GU105" s="72"/>
      <c r="GV105" s="72"/>
      <c r="GW105" s="72"/>
      <c r="GX105" s="72"/>
      <c r="GY105" s="72"/>
      <c r="GZ105" s="72"/>
      <c r="HA105" s="72"/>
      <c r="HB105" s="72"/>
      <c r="HC105" s="72"/>
      <c r="HD105" s="72"/>
      <c r="HE105" s="72"/>
      <c r="HF105" s="72"/>
      <c r="HG105" s="72"/>
      <c r="HH105" s="72"/>
      <c r="HI105" s="72"/>
      <c r="HJ105" s="72"/>
      <c r="HK105" s="72"/>
      <c r="HL105" s="72"/>
      <c r="HM105" s="72"/>
      <c r="HN105" s="72"/>
      <c r="HO105" s="72"/>
      <c r="HP105" s="72"/>
      <c r="HQ105" s="72"/>
      <c r="HR105" s="72"/>
      <c r="HS105" s="72"/>
      <c r="HT105" s="72"/>
      <c r="HU105" s="72"/>
      <c r="HV105" s="72"/>
      <c r="HW105" s="72"/>
      <c r="HX105" s="72"/>
      <c r="HY105" s="72"/>
      <c r="HZ105" s="72"/>
      <c r="IA105" s="72"/>
      <c r="IB105" s="72"/>
      <c r="IC105" s="72"/>
      <c r="ID105" s="72"/>
      <c r="IE105" s="72"/>
      <c r="IF105" s="72"/>
      <c r="IG105" s="72"/>
      <c r="IH105" s="72"/>
      <c r="II105" s="72"/>
      <c r="IJ105" s="72"/>
      <c r="IK105" s="72"/>
      <c r="IL105" s="72"/>
      <c r="IM105" s="72"/>
      <c r="IN105" s="72"/>
      <c r="IO105" s="72"/>
      <c r="IP105" s="72"/>
      <c r="IQ105" s="72"/>
      <c r="IR105" s="72"/>
      <c r="IS105" s="72"/>
      <c r="IT105" s="72"/>
      <c r="IU105" s="72"/>
      <c r="IV105" s="72"/>
    </row>
    <row r="106" spans="1:256" s="72" customFormat="1" ht="15.75" hidden="1" customHeight="1">
      <c r="A106" s="66">
        <f t="shared" si="16"/>
        <v>92</v>
      </c>
      <c r="B106" s="49" t="s">
        <v>133</v>
      </c>
      <c r="C106" s="49" t="s">
        <v>694</v>
      </c>
      <c r="D106" s="78" t="s">
        <v>695</v>
      </c>
      <c r="E106" s="78" t="s">
        <v>696</v>
      </c>
      <c r="F106" s="78" t="s">
        <v>697</v>
      </c>
      <c r="G106" s="41">
        <f>AI106</f>
        <v>0</v>
      </c>
      <c r="H106" s="106">
        <f t="shared" si="15"/>
        <v>15092</v>
      </c>
      <c r="I106" s="67"/>
      <c r="J106" s="68"/>
      <c r="K106" s="68"/>
      <c r="L106" s="62">
        <f t="shared" si="14"/>
        <v>0</v>
      </c>
      <c r="M106" s="143"/>
      <c r="N106" s="69"/>
      <c r="O106" s="68"/>
      <c r="P106" s="68"/>
      <c r="Q106" s="68"/>
      <c r="R106" s="68"/>
      <c r="S106" s="68"/>
      <c r="T106" s="68"/>
      <c r="U106" s="68"/>
      <c r="V106" s="68"/>
      <c r="W106" s="71"/>
      <c r="X106" s="70"/>
      <c r="Y106" s="68"/>
      <c r="Z106" s="68"/>
      <c r="AA106" s="68"/>
      <c r="AB106" s="70"/>
      <c r="AC106" s="68"/>
      <c r="AD106" s="68"/>
      <c r="AE106" s="68"/>
      <c r="AF106" s="71"/>
      <c r="AG106" s="71"/>
      <c r="AH106" s="71"/>
      <c r="AI106" s="64"/>
      <c r="AJ106" s="65"/>
      <c r="AK106" s="68"/>
      <c r="AL106" s="68"/>
      <c r="AM106" s="68"/>
      <c r="AN106" s="68"/>
      <c r="AO106" s="68"/>
      <c r="AP106" s="68"/>
      <c r="AQ106" s="68"/>
      <c r="AR106" s="68"/>
      <c r="AS106" s="68"/>
    </row>
    <row r="107" spans="1:256" s="72" customFormat="1" ht="15.75" hidden="1" customHeight="1">
      <c r="A107" s="66">
        <f t="shared" si="16"/>
        <v>93</v>
      </c>
      <c r="B107" s="49" t="s">
        <v>104</v>
      </c>
      <c r="C107" s="49" t="s">
        <v>616</v>
      </c>
      <c r="D107" s="78" t="s">
        <v>1420</v>
      </c>
      <c r="E107" s="78" t="s">
        <v>617</v>
      </c>
      <c r="F107" s="78" t="s">
        <v>618</v>
      </c>
      <c r="G107" s="41">
        <f>AI107</f>
        <v>0</v>
      </c>
      <c r="H107" s="106">
        <f t="shared" si="15"/>
        <v>15093</v>
      </c>
      <c r="I107" s="67"/>
      <c r="J107" s="68"/>
      <c r="K107" s="68"/>
      <c r="L107" s="62">
        <f t="shared" si="14"/>
        <v>0</v>
      </c>
      <c r="M107" s="143"/>
      <c r="N107" s="69"/>
      <c r="O107" s="68"/>
      <c r="P107" s="68"/>
      <c r="Q107" s="68"/>
      <c r="R107" s="68"/>
      <c r="S107" s="68"/>
      <c r="T107" s="68"/>
      <c r="U107" s="68"/>
      <c r="V107" s="68"/>
      <c r="W107" s="71"/>
      <c r="X107" s="68"/>
      <c r="Y107" s="68"/>
      <c r="Z107" s="68"/>
      <c r="AA107" s="68"/>
      <c r="AB107" s="68"/>
      <c r="AC107" s="68"/>
      <c r="AD107" s="68"/>
      <c r="AE107" s="68"/>
      <c r="AF107" s="71"/>
      <c r="AG107" s="71"/>
      <c r="AH107" s="71"/>
      <c r="AI107" s="64"/>
      <c r="AJ107" s="65"/>
      <c r="AK107" s="68"/>
      <c r="AL107" s="68"/>
      <c r="AM107" s="68"/>
      <c r="AN107" s="68"/>
      <c r="AO107" s="68"/>
      <c r="AP107" s="68"/>
      <c r="AQ107" s="68"/>
      <c r="AR107" s="68"/>
      <c r="AS107" s="68"/>
    </row>
    <row r="108" spans="1:256" s="72" customFormat="1" ht="15.75" hidden="1" customHeight="1">
      <c r="A108" s="66">
        <f t="shared" si="16"/>
        <v>94</v>
      </c>
      <c r="B108" s="49" t="s">
        <v>127</v>
      </c>
      <c r="C108" s="49" t="s">
        <v>616</v>
      </c>
      <c r="D108" s="78" t="s">
        <v>1420</v>
      </c>
      <c r="E108" s="78" t="s">
        <v>677</v>
      </c>
      <c r="F108" s="78" t="s">
        <v>678</v>
      </c>
      <c r="G108" s="41">
        <f>AI108</f>
        <v>0</v>
      </c>
      <c r="H108" s="106">
        <f t="shared" si="15"/>
        <v>15094</v>
      </c>
      <c r="I108" s="67"/>
      <c r="J108" s="32"/>
      <c r="K108" s="68"/>
      <c r="L108" s="62">
        <f t="shared" si="14"/>
        <v>0</v>
      </c>
      <c r="M108" s="143"/>
      <c r="N108" s="69"/>
      <c r="O108" s="68"/>
      <c r="P108" s="68"/>
      <c r="Q108" s="68"/>
      <c r="R108" s="68"/>
      <c r="S108" s="68"/>
      <c r="T108" s="68"/>
      <c r="U108" s="68"/>
      <c r="V108" s="68"/>
      <c r="W108" s="71"/>
      <c r="X108" s="70"/>
      <c r="Y108" s="68"/>
      <c r="Z108" s="68"/>
      <c r="AA108" s="68"/>
      <c r="AB108" s="70"/>
      <c r="AC108" s="68"/>
      <c r="AD108" s="68"/>
      <c r="AE108" s="68"/>
      <c r="AF108" s="71"/>
      <c r="AG108" s="71"/>
      <c r="AH108" s="71"/>
      <c r="AI108" s="64"/>
      <c r="AJ108" s="65"/>
      <c r="AK108" s="68"/>
      <c r="AL108" s="68"/>
      <c r="AM108" s="68"/>
      <c r="AN108" s="68"/>
      <c r="AO108" s="68"/>
      <c r="AP108" s="68"/>
      <c r="AQ108" s="68"/>
      <c r="AR108" s="68"/>
      <c r="AS108" s="68"/>
    </row>
    <row r="109" spans="1:256" s="72" customFormat="1" ht="15.75" hidden="1" customHeight="1">
      <c r="A109" s="66">
        <f t="shared" si="16"/>
        <v>95</v>
      </c>
      <c r="B109" s="49" t="s">
        <v>126</v>
      </c>
      <c r="C109" s="49" t="s">
        <v>674</v>
      </c>
      <c r="D109" s="78" t="s">
        <v>1421</v>
      </c>
      <c r="E109" s="78" t="s">
        <v>675</v>
      </c>
      <c r="F109" s="78" t="s">
        <v>676</v>
      </c>
      <c r="G109" s="41">
        <f>AI109</f>
        <v>0</v>
      </c>
      <c r="H109" s="106">
        <f t="shared" si="15"/>
        <v>15095</v>
      </c>
      <c r="I109" s="67"/>
      <c r="J109" s="68"/>
      <c r="K109" s="24"/>
      <c r="L109" s="62">
        <f t="shared" si="14"/>
        <v>0</v>
      </c>
      <c r="M109" s="143"/>
      <c r="N109" s="69"/>
      <c r="O109" s="68"/>
      <c r="P109" s="68"/>
      <c r="Q109" s="68"/>
      <c r="R109" s="68"/>
      <c r="S109" s="68"/>
      <c r="T109" s="68"/>
      <c r="U109" s="68"/>
      <c r="V109" s="68"/>
      <c r="W109" s="71"/>
      <c r="X109" s="70"/>
      <c r="Y109" s="68"/>
      <c r="Z109" s="68"/>
      <c r="AA109" s="68"/>
      <c r="AB109" s="70"/>
      <c r="AC109" s="68"/>
      <c r="AD109" s="68"/>
      <c r="AE109" s="68"/>
      <c r="AF109" s="71"/>
      <c r="AG109" s="71"/>
      <c r="AH109" s="71"/>
      <c r="AI109" s="64"/>
      <c r="AJ109" s="65"/>
      <c r="AK109" s="68"/>
      <c r="AL109" s="68"/>
      <c r="AM109" s="68"/>
      <c r="AN109" s="68"/>
      <c r="AO109" s="68"/>
      <c r="AP109" s="68"/>
      <c r="AQ109" s="68"/>
      <c r="AR109" s="68"/>
      <c r="AS109" s="68"/>
    </row>
    <row r="110" spans="1:256" s="72" customFormat="1" ht="15.75" hidden="1" customHeight="1">
      <c r="A110" s="66">
        <f t="shared" si="16"/>
        <v>96</v>
      </c>
      <c r="B110" s="49" t="s">
        <v>114</v>
      </c>
      <c r="C110" s="49" t="s">
        <v>643</v>
      </c>
      <c r="D110" s="78" t="s">
        <v>1422</v>
      </c>
      <c r="E110" s="78" t="s">
        <v>644</v>
      </c>
      <c r="F110" s="78" t="s">
        <v>645</v>
      </c>
      <c r="G110" s="41">
        <f>AI110</f>
        <v>0</v>
      </c>
      <c r="H110" s="106">
        <f t="shared" si="15"/>
        <v>15096</v>
      </c>
      <c r="I110" s="67"/>
      <c r="J110" s="68"/>
      <c r="K110" s="68"/>
      <c r="L110" s="62">
        <f t="shared" si="14"/>
        <v>0</v>
      </c>
      <c r="M110" s="143"/>
      <c r="N110" s="69"/>
      <c r="O110" s="68"/>
      <c r="P110" s="68"/>
      <c r="Q110" s="68"/>
      <c r="R110" s="68"/>
      <c r="S110" s="68"/>
      <c r="T110" s="68"/>
      <c r="U110" s="68"/>
      <c r="V110" s="68"/>
      <c r="W110" s="71"/>
      <c r="X110" s="68"/>
      <c r="Y110" s="68"/>
      <c r="Z110" s="68"/>
      <c r="AA110" s="68"/>
      <c r="AB110" s="68"/>
      <c r="AC110" s="68"/>
      <c r="AD110" s="68"/>
      <c r="AE110" s="68"/>
      <c r="AF110" s="71"/>
      <c r="AG110" s="71"/>
      <c r="AH110" s="71"/>
      <c r="AI110" s="64"/>
      <c r="AJ110" s="65"/>
      <c r="AK110" s="68"/>
      <c r="AL110" s="68"/>
      <c r="AM110" s="68"/>
      <c r="AN110" s="68"/>
      <c r="AO110" s="68"/>
      <c r="AP110" s="68"/>
      <c r="AQ110" s="68"/>
      <c r="AR110" s="68"/>
      <c r="AS110" s="68"/>
    </row>
    <row r="111" spans="1:256" s="72" customFormat="1" ht="15.75" hidden="1" customHeight="1">
      <c r="A111" s="66">
        <f t="shared" si="16"/>
        <v>97</v>
      </c>
      <c r="B111" s="49" t="s">
        <v>105</v>
      </c>
      <c r="C111" s="49" t="s">
        <v>619</v>
      </c>
      <c r="D111" s="78" t="s">
        <v>1423</v>
      </c>
      <c r="E111" s="78" t="s">
        <v>620</v>
      </c>
      <c r="F111" s="78" t="s">
        <v>621</v>
      </c>
      <c r="G111" s="41">
        <f>AI111</f>
        <v>0</v>
      </c>
      <c r="H111" s="106">
        <f t="shared" si="15"/>
        <v>15097</v>
      </c>
      <c r="I111" s="67"/>
      <c r="J111" s="68"/>
      <c r="K111" s="68"/>
      <c r="L111" s="62">
        <f t="shared" si="14"/>
        <v>0</v>
      </c>
      <c r="M111" s="143"/>
      <c r="N111" s="69"/>
      <c r="O111" s="68"/>
      <c r="P111" s="68"/>
      <c r="Q111" s="68"/>
      <c r="R111" s="68"/>
      <c r="S111" s="68"/>
      <c r="T111" s="68"/>
      <c r="U111" s="68"/>
      <c r="V111" s="68"/>
      <c r="W111" s="71"/>
      <c r="X111" s="68"/>
      <c r="Y111" s="68"/>
      <c r="Z111" s="68"/>
      <c r="AA111" s="68"/>
      <c r="AB111" s="68"/>
      <c r="AC111" s="68"/>
      <c r="AD111" s="68"/>
      <c r="AE111" s="68"/>
      <c r="AF111" s="71"/>
      <c r="AG111" s="71"/>
      <c r="AH111" s="71"/>
      <c r="AI111" s="64"/>
      <c r="AJ111" s="65"/>
      <c r="AK111" s="68"/>
      <c r="AL111" s="68"/>
      <c r="AM111" s="68"/>
      <c r="AN111" s="68"/>
      <c r="AO111" s="68"/>
      <c r="AP111" s="68"/>
      <c r="AQ111" s="68"/>
      <c r="AR111" s="68"/>
      <c r="AS111" s="68"/>
    </row>
    <row r="112" spans="1:256" s="72" customFormat="1" ht="15.75" hidden="1" customHeight="1">
      <c r="A112" s="66">
        <f t="shared" si="16"/>
        <v>98</v>
      </c>
      <c r="B112" s="49" t="s">
        <v>100</v>
      </c>
      <c r="C112" s="49" t="s">
        <v>605</v>
      </c>
      <c r="D112" s="78" t="s">
        <v>1424</v>
      </c>
      <c r="E112" s="78" t="s">
        <v>606</v>
      </c>
      <c r="F112" s="78" t="s">
        <v>607</v>
      </c>
      <c r="G112" s="41">
        <f>AI112</f>
        <v>0</v>
      </c>
      <c r="H112" s="106">
        <f t="shared" si="15"/>
        <v>15098</v>
      </c>
      <c r="I112" s="67"/>
      <c r="J112" s="68"/>
      <c r="K112" s="68"/>
      <c r="L112" s="62">
        <f t="shared" si="14"/>
        <v>0</v>
      </c>
      <c r="M112" s="143"/>
      <c r="N112" s="69"/>
      <c r="O112" s="68"/>
      <c r="P112" s="68"/>
      <c r="Q112" s="68"/>
      <c r="R112" s="68"/>
      <c r="S112" s="68"/>
      <c r="T112" s="68"/>
      <c r="U112" s="68"/>
      <c r="V112" s="68"/>
      <c r="W112" s="71"/>
      <c r="X112" s="68"/>
      <c r="Y112" s="68"/>
      <c r="Z112" s="68"/>
      <c r="AA112" s="68"/>
      <c r="AB112" s="68"/>
      <c r="AC112" s="68"/>
      <c r="AD112" s="68"/>
      <c r="AE112" s="68"/>
      <c r="AF112" s="71"/>
      <c r="AG112" s="71"/>
      <c r="AH112" s="71"/>
      <c r="AI112" s="64"/>
      <c r="AJ112" s="65"/>
      <c r="AK112" s="68"/>
      <c r="AL112" s="68"/>
      <c r="AM112" s="68"/>
      <c r="AN112" s="68"/>
      <c r="AO112" s="68"/>
      <c r="AP112" s="68"/>
      <c r="AQ112" s="68"/>
      <c r="AR112" s="68"/>
      <c r="AS112" s="68"/>
    </row>
    <row r="113" spans="1:256" s="72" customFormat="1" ht="15.75" customHeight="1">
      <c r="A113" s="66">
        <f t="shared" si="16"/>
        <v>99</v>
      </c>
      <c r="B113" s="49" t="s">
        <v>120</v>
      </c>
      <c r="C113" s="49" t="s">
        <v>656</v>
      </c>
      <c r="D113" s="78" t="s">
        <v>1425</v>
      </c>
      <c r="E113" s="78" t="s">
        <v>657</v>
      </c>
      <c r="F113" s="78" t="s">
        <v>658</v>
      </c>
      <c r="G113" s="41">
        <f>AI113</f>
        <v>0</v>
      </c>
      <c r="H113" s="106">
        <f t="shared" si="15"/>
        <v>15099</v>
      </c>
      <c r="I113" s="53" t="s">
        <v>1622</v>
      </c>
      <c r="J113" s="61" t="s">
        <v>1623</v>
      </c>
      <c r="K113" s="61" t="s">
        <v>1624</v>
      </c>
      <c r="L113" s="62">
        <f t="shared" si="14"/>
        <v>25000</v>
      </c>
      <c r="M113" s="139">
        <v>25000</v>
      </c>
      <c r="N113" s="63"/>
      <c r="O113" s="61"/>
      <c r="P113" s="61"/>
      <c r="Q113" s="61"/>
      <c r="R113" s="61"/>
      <c r="S113" s="61"/>
      <c r="T113" s="61"/>
      <c r="U113" s="61"/>
      <c r="V113" s="61"/>
      <c r="W113" s="41"/>
      <c r="X113" s="61"/>
      <c r="Y113" s="61"/>
      <c r="Z113" s="61"/>
      <c r="AA113" s="61"/>
      <c r="AB113" s="61"/>
      <c r="AC113" s="61"/>
      <c r="AD113" s="61"/>
      <c r="AE113" s="61"/>
      <c r="AF113" s="41"/>
      <c r="AG113" s="41"/>
      <c r="AH113" s="41"/>
      <c r="AI113" s="64"/>
      <c r="AJ113" s="65"/>
      <c r="AK113" s="61"/>
      <c r="AL113" s="61"/>
      <c r="AM113" s="61"/>
      <c r="AN113" s="61"/>
      <c r="AO113" s="61"/>
      <c r="AP113" s="61"/>
      <c r="AQ113" s="61"/>
      <c r="AR113" s="61"/>
      <c r="AS113" s="61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47"/>
      <c r="BZ113" s="47"/>
      <c r="CA113" s="47"/>
      <c r="CB113" s="47"/>
      <c r="CC113" s="47"/>
      <c r="CD113" s="47"/>
      <c r="CE113" s="47"/>
      <c r="CF113" s="47"/>
      <c r="CG113" s="47"/>
      <c r="CH113" s="47"/>
      <c r="CI113" s="47"/>
      <c r="CJ113" s="47"/>
      <c r="CK113" s="47"/>
      <c r="CL113" s="47"/>
      <c r="CM113" s="47"/>
      <c r="CN113" s="47"/>
      <c r="CO113" s="47"/>
      <c r="CP113" s="47"/>
      <c r="CQ113" s="47"/>
      <c r="CR113" s="47"/>
      <c r="CS113" s="47"/>
      <c r="CT113" s="47"/>
      <c r="CU113" s="47"/>
      <c r="CV113" s="47"/>
      <c r="CW113" s="47"/>
      <c r="CX113" s="47"/>
      <c r="CY113" s="47"/>
      <c r="CZ113" s="47"/>
      <c r="DA113" s="47"/>
      <c r="DB113" s="47"/>
      <c r="DC113" s="47"/>
      <c r="DD113" s="47"/>
      <c r="DE113" s="47"/>
      <c r="DF113" s="47"/>
      <c r="DG113" s="47"/>
      <c r="DH113" s="47"/>
      <c r="DI113" s="47"/>
      <c r="DJ113" s="47"/>
      <c r="DK113" s="47"/>
      <c r="DL113" s="47"/>
      <c r="DM113" s="47"/>
      <c r="DN113" s="47"/>
      <c r="DO113" s="47"/>
      <c r="DP113" s="47"/>
      <c r="DQ113" s="47"/>
      <c r="DR113" s="47"/>
      <c r="DS113" s="47"/>
      <c r="DT113" s="47"/>
      <c r="DU113" s="47"/>
      <c r="DV113" s="47"/>
      <c r="DW113" s="47"/>
      <c r="DX113" s="47"/>
      <c r="DY113" s="47"/>
      <c r="DZ113" s="47"/>
      <c r="EA113" s="47"/>
      <c r="EB113" s="47"/>
      <c r="EC113" s="47"/>
      <c r="ED113" s="47"/>
      <c r="EE113" s="47"/>
      <c r="EF113" s="47"/>
      <c r="EG113" s="47"/>
      <c r="EH113" s="47"/>
      <c r="EI113" s="47"/>
      <c r="EJ113" s="47"/>
      <c r="EK113" s="47"/>
      <c r="EL113" s="47"/>
      <c r="EM113" s="47"/>
      <c r="EN113" s="47"/>
      <c r="EO113" s="47"/>
      <c r="EP113" s="47"/>
      <c r="EQ113" s="47"/>
      <c r="ER113" s="47"/>
      <c r="ES113" s="47"/>
      <c r="ET113" s="47"/>
      <c r="EU113" s="47"/>
      <c r="EV113" s="47"/>
      <c r="EW113" s="47"/>
      <c r="EX113" s="47"/>
      <c r="EY113" s="47"/>
      <c r="EZ113" s="47"/>
      <c r="FA113" s="47"/>
      <c r="FB113" s="47"/>
      <c r="FC113" s="47"/>
      <c r="FD113" s="47"/>
      <c r="FE113" s="47"/>
      <c r="FF113" s="47"/>
      <c r="FG113" s="47"/>
      <c r="FH113" s="47"/>
      <c r="FI113" s="47"/>
      <c r="FJ113" s="47"/>
      <c r="FK113" s="47"/>
      <c r="FL113" s="47"/>
      <c r="FM113" s="47"/>
      <c r="FN113" s="47"/>
      <c r="FO113" s="47"/>
      <c r="FP113" s="47"/>
      <c r="FQ113" s="47"/>
      <c r="FR113" s="47"/>
      <c r="FS113" s="47"/>
      <c r="FT113" s="47"/>
      <c r="FU113" s="47"/>
      <c r="FV113" s="47"/>
      <c r="FW113" s="47"/>
      <c r="FX113" s="47"/>
      <c r="FY113" s="47"/>
      <c r="FZ113" s="47"/>
      <c r="GA113" s="47"/>
      <c r="GB113" s="47"/>
      <c r="GC113" s="47"/>
      <c r="GD113" s="47"/>
      <c r="GE113" s="47"/>
      <c r="GF113" s="47"/>
      <c r="GG113" s="47"/>
      <c r="GH113" s="47"/>
      <c r="GI113" s="47"/>
      <c r="GJ113" s="47"/>
      <c r="GK113" s="47"/>
      <c r="GL113" s="47"/>
      <c r="GM113" s="47"/>
      <c r="GN113" s="47"/>
      <c r="GO113" s="47"/>
      <c r="GP113" s="47"/>
      <c r="GQ113" s="47"/>
      <c r="GR113" s="47"/>
      <c r="GS113" s="47"/>
      <c r="GT113" s="47"/>
      <c r="GU113" s="47"/>
      <c r="GV113" s="47"/>
      <c r="GW113" s="47"/>
      <c r="GX113" s="47"/>
      <c r="GY113" s="47"/>
      <c r="GZ113" s="47"/>
      <c r="HA113" s="47"/>
      <c r="HB113" s="47"/>
      <c r="HC113" s="47"/>
      <c r="HD113" s="47"/>
      <c r="HE113" s="47"/>
      <c r="HF113" s="47"/>
      <c r="HG113" s="47"/>
      <c r="HH113" s="47"/>
      <c r="HI113" s="47"/>
      <c r="HJ113" s="47"/>
      <c r="HK113" s="47"/>
      <c r="HL113" s="47"/>
      <c r="HM113" s="47"/>
      <c r="HN113" s="47"/>
      <c r="HO113" s="47"/>
      <c r="HP113" s="47"/>
      <c r="HQ113" s="47"/>
      <c r="HR113" s="47"/>
      <c r="HS113" s="47"/>
      <c r="HT113" s="47"/>
      <c r="HU113" s="47"/>
      <c r="HV113" s="47"/>
      <c r="HW113" s="47"/>
      <c r="HX113" s="47"/>
      <c r="HY113" s="47"/>
      <c r="HZ113" s="47"/>
      <c r="IA113" s="47"/>
      <c r="IB113" s="47"/>
      <c r="IC113" s="47"/>
      <c r="ID113" s="47"/>
      <c r="IE113" s="47"/>
      <c r="IF113" s="47"/>
      <c r="IG113" s="47"/>
      <c r="IH113" s="47"/>
      <c r="II113" s="47"/>
      <c r="IJ113" s="47"/>
      <c r="IK113" s="47"/>
      <c r="IL113" s="47"/>
      <c r="IM113" s="47"/>
      <c r="IN113" s="47"/>
      <c r="IO113" s="47"/>
      <c r="IP113" s="47"/>
      <c r="IQ113" s="47"/>
      <c r="IR113" s="47"/>
      <c r="IS113" s="47"/>
      <c r="IT113" s="47"/>
      <c r="IU113" s="47"/>
      <c r="IV113" s="47"/>
    </row>
    <row r="114" spans="1:256" s="47" customFormat="1" ht="15.75" hidden="1" customHeight="1">
      <c r="A114" s="66">
        <f t="shared" si="16"/>
        <v>100</v>
      </c>
      <c r="B114" s="49" t="s">
        <v>129</v>
      </c>
      <c r="C114" s="49" t="s">
        <v>682</v>
      </c>
      <c r="D114" s="78" t="s">
        <v>683</v>
      </c>
      <c r="E114" s="78" t="s">
        <v>684</v>
      </c>
      <c r="F114" s="78" t="s">
        <v>685</v>
      </c>
      <c r="G114" s="41">
        <f>AI114</f>
        <v>0</v>
      </c>
      <c r="H114" s="106">
        <f t="shared" si="15"/>
        <v>15100</v>
      </c>
      <c r="I114" s="53"/>
      <c r="J114" s="61"/>
      <c r="K114" s="61"/>
      <c r="L114" s="62">
        <f t="shared" si="14"/>
        <v>0</v>
      </c>
      <c r="M114" s="139"/>
      <c r="N114" s="63"/>
      <c r="O114" s="61"/>
      <c r="P114" s="61"/>
      <c r="Q114" s="61"/>
      <c r="R114" s="61"/>
      <c r="S114" s="61"/>
      <c r="T114" s="61"/>
      <c r="U114" s="61"/>
      <c r="V114" s="61"/>
      <c r="W114" s="41"/>
      <c r="X114" s="61"/>
      <c r="Y114" s="61"/>
      <c r="Z114" s="61"/>
      <c r="AA114" s="61"/>
      <c r="AB114" s="61"/>
      <c r="AC114" s="61"/>
      <c r="AD114" s="61"/>
      <c r="AE114" s="61"/>
      <c r="AF114" s="41"/>
      <c r="AG114" s="41"/>
      <c r="AH114" s="41"/>
      <c r="AI114" s="64"/>
      <c r="AJ114" s="65"/>
      <c r="AK114" s="61"/>
      <c r="AL114" s="61"/>
      <c r="AM114" s="61"/>
      <c r="AN114" s="61"/>
      <c r="AO114" s="61"/>
      <c r="AP114" s="61"/>
      <c r="AQ114" s="61"/>
      <c r="AR114" s="61"/>
      <c r="AS114" s="61"/>
    </row>
    <row r="115" spans="1:256" s="47" customFormat="1" ht="15.75" hidden="1" customHeight="1">
      <c r="A115" s="66">
        <f t="shared" si="16"/>
        <v>101</v>
      </c>
      <c r="B115" s="49" t="s">
        <v>132</v>
      </c>
      <c r="C115" s="49" t="s">
        <v>691</v>
      </c>
      <c r="D115" s="78" t="s">
        <v>1426</v>
      </c>
      <c r="E115" s="78" t="s">
        <v>692</v>
      </c>
      <c r="F115" s="78" t="s">
        <v>693</v>
      </c>
      <c r="G115" s="41">
        <f>AI115</f>
        <v>0</v>
      </c>
      <c r="H115" s="106">
        <f t="shared" si="15"/>
        <v>15101</v>
      </c>
      <c r="I115" s="67"/>
      <c r="J115" s="68"/>
      <c r="K115" s="68"/>
      <c r="L115" s="62">
        <f t="shared" si="14"/>
        <v>0</v>
      </c>
      <c r="M115" s="143"/>
      <c r="N115" s="69"/>
      <c r="O115" s="68"/>
      <c r="P115" s="68"/>
      <c r="Q115" s="68"/>
      <c r="R115" s="68"/>
      <c r="S115" s="68"/>
      <c r="T115" s="68"/>
      <c r="U115" s="68"/>
      <c r="V115" s="68"/>
      <c r="W115" s="71"/>
      <c r="X115" s="70"/>
      <c r="Y115" s="68"/>
      <c r="Z115" s="68"/>
      <c r="AA115" s="68"/>
      <c r="AB115" s="70"/>
      <c r="AC115" s="68"/>
      <c r="AD115" s="68"/>
      <c r="AE115" s="68"/>
      <c r="AF115" s="71"/>
      <c r="AG115" s="71"/>
      <c r="AH115" s="71"/>
      <c r="AI115" s="64"/>
      <c r="AJ115" s="65"/>
      <c r="AK115" s="68"/>
      <c r="AL115" s="68"/>
      <c r="AM115" s="68"/>
      <c r="AN115" s="68"/>
      <c r="AO115" s="68"/>
      <c r="AP115" s="68"/>
      <c r="AQ115" s="68"/>
      <c r="AR115" s="68"/>
      <c r="AS115" s="68"/>
      <c r="AT115" s="72"/>
      <c r="AU115" s="72"/>
      <c r="AV115" s="72"/>
      <c r="AW115" s="72"/>
      <c r="AX115" s="72"/>
      <c r="AY115" s="72"/>
      <c r="AZ115" s="72"/>
      <c r="BA115" s="72"/>
      <c r="BB115" s="72"/>
      <c r="BC115" s="72"/>
      <c r="BD115" s="72"/>
      <c r="BE115" s="72"/>
      <c r="BF115" s="72"/>
      <c r="BG115" s="72"/>
      <c r="BH115" s="72"/>
      <c r="BI115" s="72"/>
      <c r="BJ115" s="72"/>
      <c r="BK115" s="72"/>
      <c r="BL115" s="72"/>
      <c r="BM115" s="72"/>
      <c r="BN115" s="72"/>
      <c r="BO115" s="72"/>
      <c r="BP115" s="72"/>
      <c r="BQ115" s="72"/>
      <c r="BR115" s="72"/>
      <c r="BS115" s="72"/>
      <c r="BT115" s="72"/>
      <c r="BU115" s="72"/>
      <c r="BV115" s="72"/>
      <c r="BW115" s="72"/>
      <c r="BX115" s="72"/>
      <c r="BY115" s="72"/>
      <c r="BZ115" s="72"/>
      <c r="CA115" s="72"/>
      <c r="CB115" s="72"/>
      <c r="CC115" s="72"/>
      <c r="CD115" s="72"/>
      <c r="CE115" s="72"/>
      <c r="CF115" s="72"/>
      <c r="CG115" s="72"/>
      <c r="CH115" s="72"/>
      <c r="CI115" s="72"/>
      <c r="CJ115" s="72"/>
      <c r="CK115" s="72"/>
      <c r="CL115" s="72"/>
      <c r="CM115" s="72"/>
      <c r="CN115" s="72"/>
      <c r="CO115" s="72"/>
      <c r="CP115" s="72"/>
      <c r="CQ115" s="72"/>
      <c r="CR115" s="72"/>
      <c r="CS115" s="72"/>
      <c r="CT115" s="72"/>
      <c r="CU115" s="72"/>
      <c r="CV115" s="72"/>
      <c r="CW115" s="72"/>
      <c r="CX115" s="72"/>
      <c r="CY115" s="72"/>
      <c r="CZ115" s="72"/>
      <c r="DA115" s="72"/>
      <c r="DB115" s="72"/>
      <c r="DC115" s="72"/>
      <c r="DD115" s="72"/>
      <c r="DE115" s="72"/>
      <c r="DF115" s="72"/>
      <c r="DG115" s="72"/>
      <c r="DH115" s="72"/>
      <c r="DI115" s="72"/>
      <c r="DJ115" s="72"/>
      <c r="DK115" s="72"/>
      <c r="DL115" s="72"/>
      <c r="DM115" s="72"/>
      <c r="DN115" s="72"/>
      <c r="DO115" s="72"/>
      <c r="DP115" s="72"/>
      <c r="DQ115" s="72"/>
      <c r="DR115" s="72"/>
      <c r="DS115" s="72"/>
      <c r="DT115" s="72"/>
      <c r="DU115" s="72"/>
      <c r="DV115" s="72"/>
      <c r="DW115" s="72"/>
      <c r="DX115" s="72"/>
      <c r="DY115" s="72"/>
      <c r="DZ115" s="72"/>
      <c r="EA115" s="72"/>
      <c r="EB115" s="72"/>
      <c r="EC115" s="72"/>
      <c r="ED115" s="72"/>
      <c r="EE115" s="72"/>
      <c r="EF115" s="72"/>
      <c r="EG115" s="72"/>
      <c r="EH115" s="72"/>
      <c r="EI115" s="72"/>
      <c r="EJ115" s="72"/>
      <c r="EK115" s="72"/>
      <c r="EL115" s="72"/>
      <c r="EM115" s="72"/>
      <c r="EN115" s="72"/>
      <c r="EO115" s="72"/>
      <c r="EP115" s="72"/>
      <c r="EQ115" s="72"/>
      <c r="ER115" s="72"/>
      <c r="ES115" s="72"/>
      <c r="ET115" s="72"/>
      <c r="EU115" s="72"/>
      <c r="EV115" s="72"/>
      <c r="EW115" s="72"/>
      <c r="EX115" s="72"/>
      <c r="EY115" s="72"/>
      <c r="EZ115" s="72"/>
      <c r="FA115" s="72"/>
      <c r="FB115" s="72"/>
      <c r="FC115" s="72"/>
      <c r="FD115" s="72"/>
      <c r="FE115" s="72"/>
      <c r="FF115" s="72"/>
      <c r="FG115" s="72"/>
      <c r="FH115" s="72"/>
      <c r="FI115" s="72"/>
      <c r="FJ115" s="72"/>
      <c r="FK115" s="72"/>
      <c r="FL115" s="72"/>
      <c r="FM115" s="72"/>
      <c r="FN115" s="72"/>
      <c r="FO115" s="72"/>
      <c r="FP115" s="72"/>
      <c r="FQ115" s="72"/>
      <c r="FR115" s="72"/>
      <c r="FS115" s="72"/>
      <c r="FT115" s="72"/>
      <c r="FU115" s="72"/>
      <c r="FV115" s="72"/>
      <c r="FW115" s="72"/>
      <c r="FX115" s="72"/>
      <c r="FY115" s="72"/>
      <c r="FZ115" s="72"/>
      <c r="GA115" s="72"/>
      <c r="GB115" s="72"/>
      <c r="GC115" s="72"/>
      <c r="GD115" s="72"/>
      <c r="GE115" s="72"/>
      <c r="GF115" s="72"/>
      <c r="GG115" s="72"/>
      <c r="GH115" s="72"/>
      <c r="GI115" s="72"/>
      <c r="GJ115" s="72"/>
      <c r="GK115" s="72"/>
      <c r="GL115" s="72"/>
      <c r="GM115" s="72"/>
      <c r="GN115" s="72"/>
      <c r="GO115" s="72"/>
      <c r="GP115" s="72"/>
      <c r="GQ115" s="72"/>
      <c r="GR115" s="72"/>
      <c r="GS115" s="72"/>
      <c r="GT115" s="72"/>
      <c r="GU115" s="72"/>
      <c r="GV115" s="72"/>
      <c r="GW115" s="72"/>
      <c r="GX115" s="72"/>
      <c r="GY115" s="72"/>
      <c r="GZ115" s="72"/>
      <c r="HA115" s="72"/>
      <c r="HB115" s="72"/>
      <c r="HC115" s="72"/>
      <c r="HD115" s="72"/>
      <c r="HE115" s="72"/>
      <c r="HF115" s="72"/>
      <c r="HG115" s="72"/>
      <c r="HH115" s="72"/>
      <c r="HI115" s="72"/>
      <c r="HJ115" s="72"/>
      <c r="HK115" s="72"/>
      <c r="HL115" s="72"/>
      <c r="HM115" s="72"/>
      <c r="HN115" s="72"/>
      <c r="HO115" s="72"/>
      <c r="HP115" s="72"/>
      <c r="HQ115" s="72"/>
      <c r="HR115" s="72"/>
      <c r="HS115" s="72"/>
      <c r="HT115" s="72"/>
      <c r="HU115" s="72"/>
      <c r="HV115" s="72"/>
      <c r="HW115" s="72"/>
      <c r="HX115" s="72"/>
      <c r="HY115" s="72"/>
      <c r="HZ115" s="72"/>
      <c r="IA115" s="72"/>
      <c r="IB115" s="72"/>
      <c r="IC115" s="72"/>
      <c r="ID115" s="72"/>
      <c r="IE115" s="72"/>
      <c r="IF115" s="72"/>
      <c r="IG115" s="72"/>
      <c r="IH115" s="72"/>
      <c r="II115" s="72"/>
      <c r="IJ115" s="72"/>
      <c r="IK115" s="72"/>
      <c r="IL115" s="72"/>
      <c r="IM115" s="72"/>
      <c r="IN115" s="72"/>
      <c r="IO115" s="72"/>
      <c r="IP115" s="72"/>
      <c r="IQ115" s="72"/>
      <c r="IR115" s="72"/>
      <c r="IS115" s="72"/>
      <c r="IT115" s="72"/>
      <c r="IU115" s="72"/>
      <c r="IV115" s="72"/>
    </row>
    <row r="116" spans="1:256" s="72" customFormat="1" ht="15.75" hidden="1" customHeight="1">
      <c r="A116" s="66">
        <f t="shared" si="16"/>
        <v>102</v>
      </c>
      <c r="B116" s="49" t="s">
        <v>109</v>
      </c>
      <c r="C116" s="49" t="s">
        <v>630</v>
      </c>
      <c r="D116" s="78" t="s">
        <v>1427</v>
      </c>
      <c r="E116" s="78" t="s">
        <v>631</v>
      </c>
      <c r="F116" s="78" t="s">
        <v>632</v>
      </c>
      <c r="G116" s="41">
        <f>AI116</f>
        <v>0</v>
      </c>
      <c r="H116" s="106">
        <f t="shared" si="15"/>
        <v>15102</v>
      </c>
      <c r="I116" s="67"/>
      <c r="J116" s="68"/>
      <c r="K116" s="68"/>
      <c r="L116" s="62">
        <f t="shared" si="14"/>
        <v>0</v>
      </c>
      <c r="M116" s="143"/>
      <c r="N116" s="69"/>
      <c r="O116" s="68"/>
      <c r="P116" s="68"/>
      <c r="Q116" s="68"/>
      <c r="R116" s="68"/>
      <c r="S116" s="68"/>
      <c r="T116" s="68"/>
      <c r="U116" s="68"/>
      <c r="V116" s="68"/>
      <c r="W116" s="71"/>
      <c r="X116" s="68"/>
      <c r="Y116" s="68"/>
      <c r="Z116" s="68"/>
      <c r="AA116" s="68"/>
      <c r="AB116" s="68"/>
      <c r="AC116" s="68"/>
      <c r="AD116" s="68"/>
      <c r="AE116" s="68"/>
      <c r="AF116" s="71"/>
      <c r="AG116" s="71"/>
      <c r="AH116" s="71"/>
      <c r="AI116" s="64"/>
      <c r="AJ116" s="65"/>
      <c r="AK116" s="68"/>
      <c r="AL116" s="68"/>
      <c r="AM116" s="68"/>
      <c r="AN116" s="68"/>
      <c r="AO116" s="68"/>
      <c r="AP116" s="68"/>
      <c r="AQ116" s="68"/>
      <c r="AR116" s="68"/>
      <c r="AS116" s="68"/>
    </row>
    <row r="117" spans="1:256" s="72" customFormat="1" ht="15.75" hidden="1" customHeight="1">
      <c r="A117" s="66">
        <f t="shared" si="16"/>
        <v>103</v>
      </c>
      <c r="B117" s="49" t="s">
        <v>88</v>
      </c>
      <c r="C117" s="49" t="s">
        <v>576</v>
      </c>
      <c r="D117" s="78" t="s">
        <v>1428</v>
      </c>
      <c r="E117" s="78" t="s">
        <v>578</v>
      </c>
      <c r="F117" s="78" t="s">
        <v>579</v>
      </c>
      <c r="G117" s="41">
        <f>AI117</f>
        <v>0</v>
      </c>
      <c r="H117" s="106">
        <f t="shared" si="15"/>
        <v>15103</v>
      </c>
      <c r="I117" s="53"/>
      <c r="J117" s="61"/>
      <c r="K117" s="61"/>
      <c r="L117" s="62">
        <f t="shared" si="14"/>
        <v>0</v>
      </c>
      <c r="M117" s="139"/>
      <c r="N117" s="63"/>
      <c r="O117" s="61"/>
      <c r="P117" s="61"/>
      <c r="Q117" s="61"/>
      <c r="R117" s="61"/>
      <c r="S117" s="61"/>
      <c r="T117" s="61"/>
      <c r="U117" s="61"/>
      <c r="V117" s="61"/>
      <c r="W117" s="41"/>
      <c r="X117" s="61"/>
      <c r="Y117" s="61"/>
      <c r="Z117" s="61"/>
      <c r="AA117" s="61"/>
      <c r="AB117" s="61"/>
      <c r="AC117" s="61"/>
      <c r="AD117" s="61"/>
      <c r="AE117" s="61"/>
      <c r="AF117" s="41"/>
      <c r="AG117" s="41"/>
      <c r="AH117" s="41"/>
      <c r="AI117" s="64"/>
      <c r="AJ117" s="65"/>
      <c r="AK117" s="61"/>
      <c r="AL117" s="61"/>
      <c r="AM117" s="61"/>
      <c r="AN117" s="61"/>
      <c r="AO117" s="61"/>
      <c r="AP117" s="61"/>
      <c r="AQ117" s="61"/>
      <c r="AR117" s="61"/>
      <c r="AS117" s="61"/>
      <c r="AT117" s="47"/>
      <c r="AU117" s="47"/>
      <c r="AV117" s="47"/>
      <c r="AW117" s="47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7"/>
      <c r="BI117" s="47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47"/>
      <c r="BZ117" s="47"/>
      <c r="CA117" s="47"/>
      <c r="CB117" s="47"/>
      <c r="CC117" s="47"/>
      <c r="CD117" s="47"/>
      <c r="CE117" s="47"/>
      <c r="CF117" s="47"/>
      <c r="CG117" s="47"/>
      <c r="CH117" s="47"/>
      <c r="CI117" s="47"/>
      <c r="CJ117" s="47"/>
      <c r="CK117" s="47"/>
      <c r="CL117" s="47"/>
      <c r="CM117" s="47"/>
      <c r="CN117" s="47"/>
      <c r="CO117" s="47"/>
      <c r="CP117" s="47"/>
      <c r="CQ117" s="47"/>
      <c r="CR117" s="47"/>
      <c r="CS117" s="47"/>
      <c r="CT117" s="47"/>
      <c r="CU117" s="47"/>
      <c r="CV117" s="47"/>
      <c r="CW117" s="47"/>
      <c r="CX117" s="47"/>
      <c r="CY117" s="47"/>
      <c r="CZ117" s="47"/>
      <c r="DA117" s="47"/>
      <c r="DB117" s="47"/>
      <c r="DC117" s="47"/>
      <c r="DD117" s="47"/>
      <c r="DE117" s="47"/>
      <c r="DF117" s="47"/>
      <c r="DG117" s="47"/>
      <c r="DH117" s="47"/>
      <c r="DI117" s="47"/>
      <c r="DJ117" s="47"/>
      <c r="DK117" s="47"/>
      <c r="DL117" s="47"/>
      <c r="DM117" s="47"/>
      <c r="DN117" s="47"/>
      <c r="DO117" s="47"/>
      <c r="DP117" s="47"/>
      <c r="DQ117" s="47"/>
      <c r="DR117" s="47"/>
      <c r="DS117" s="47"/>
      <c r="DT117" s="47"/>
      <c r="DU117" s="47"/>
      <c r="DV117" s="47"/>
      <c r="DW117" s="47"/>
      <c r="DX117" s="47"/>
      <c r="DY117" s="47"/>
      <c r="DZ117" s="47"/>
      <c r="EA117" s="47"/>
      <c r="EB117" s="47"/>
      <c r="EC117" s="47"/>
      <c r="ED117" s="47"/>
      <c r="EE117" s="47"/>
      <c r="EF117" s="47"/>
      <c r="EG117" s="47"/>
      <c r="EH117" s="47"/>
      <c r="EI117" s="47"/>
      <c r="EJ117" s="47"/>
      <c r="EK117" s="47"/>
      <c r="EL117" s="47"/>
      <c r="EM117" s="47"/>
      <c r="EN117" s="47"/>
      <c r="EO117" s="47"/>
      <c r="EP117" s="47"/>
      <c r="EQ117" s="47"/>
      <c r="ER117" s="47"/>
      <c r="ES117" s="47"/>
      <c r="ET117" s="47"/>
      <c r="EU117" s="47"/>
      <c r="EV117" s="47"/>
      <c r="EW117" s="47"/>
      <c r="EX117" s="47"/>
      <c r="EY117" s="47"/>
      <c r="EZ117" s="47"/>
      <c r="FA117" s="47"/>
      <c r="FB117" s="47"/>
      <c r="FC117" s="47"/>
      <c r="FD117" s="47"/>
      <c r="FE117" s="47"/>
      <c r="FF117" s="47"/>
      <c r="FG117" s="47"/>
      <c r="FH117" s="47"/>
      <c r="FI117" s="47"/>
      <c r="FJ117" s="47"/>
      <c r="FK117" s="47"/>
      <c r="FL117" s="47"/>
      <c r="FM117" s="47"/>
      <c r="FN117" s="47"/>
      <c r="FO117" s="47"/>
      <c r="FP117" s="47"/>
      <c r="FQ117" s="47"/>
      <c r="FR117" s="47"/>
      <c r="FS117" s="47"/>
      <c r="FT117" s="47"/>
      <c r="FU117" s="47"/>
      <c r="FV117" s="47"/>
      <c r="FW117" s="47"/>
      <c r="FX117" s="47"/>
      <c r="FY117" s="47"/>
      <c r="FZ117" s="47"/>
      <c r="GA117" s="47"/>
      <c r="GB117" s="47"/>
      <c r="GC117" s="47"/>
      <c r="GD117" s="47"/>
      <c r="GE117" s="47"/>
      <c r="GF117" s="47"/>
      <c r="GG117" s="47"/>
      <c r="GH117" s="47"/>
      <c r="GI117" s="47"/>
      <c r="GJ117" s="47"/>
      <c r="GK117" s="47"/>
      <c r="GL117" s="47"/>
      <c r="GM117" s="47"/>
      <c r="GN117" s="47"/>
      <c r="GO117" s="47"/>
      <c r="GP117" s="47"/>
      <c r="GQ117" s="47"/>
      <c r="GR117" s="47"/>
      <c r="GS117" s="47"/>
      <c r="GT117" s="47"/>
      <c r="GU117" s="47"/>
      <c r="GV117" s="47"/>
      <c r="GW117" s="47"/>
      <c r="GX117" s="47"/>
      <c r="GY117" s="47"/>
      <c r="GZ117" s="47"/>
      <c r="HA117" s="47"/>
      <c r="HB117" s="47"/>
      <c r="HC117" s="47"/>
      <c r="HD117" s="47"/>
      <c r="HE117" s="47"/>
      <c r="HF117" s="47"/>
      <c r="HG117" s="47"/>
      <c r="HH117" s="47"/>
      <c r="HI117" s="47"/>
      <c r="HJ117" s="47"/>
      <c r="HK117" s="47"/>
      <c r="HL117" s="47"/>
      <c r="HM117" s="47"/>
      <c r="HN117" s="47"/>
      <c r="HO117" s="47"/>
      <c r="HP117" s="47"/>
      <c r="HQ117" s="47"/>
      <c r="HR117" s="47"/>
      <c r="HS117" s="47"/>
      <c r="HT117" s="47"/>
      <c r="HU117" s="47"/>
      <c r="HV117" s="47"/>
      <c r="HW117" s="47"/>
      <c r="HX117" s="47"/>
      <c r="HY117" s="47"/>
      <c r="HZ117" s="47"/>
      <c r="IA117" s="47"/>
      <c r="IB117" s="47"/>
      <c r="IC117" s="47"/>
      <c r="ID117" s="47"/>
      <c r="IE117" s="47"/>
      <c r="IF117" s="47"/>
      <c r="IG117" s="47"/>
      <c r="IH117" s="47"/>
      <c r="II117" s="47"/>
      <c r="IJ117" s="47"/>
      <c r="IK117" s="47"/>
      <c r="IL117" s="47"/>
      <c r="IM117" s="47"/>
      <c r="IN117" s="47"/>
      <c r="IO117" s="47"/>
      <c r="IP117" s="47"/>
      <c r="IQ117" s="47"/>
      <c r="IR117" s="47"/>
      <c r="IS117" s="47"/>
      <c r="IT117" s="47"/>
      <c r="IU117" s="47"/>
      <c r="IV117" s="47"/>
    </row>
    <row r="118" spans="1:256" s="47" customFormat="1" ht="15.75" hidden="1" customHeight="1">
      <c r="A118" s="66">
        <f t="shared" si="16"/>
        <v>104</v>
      </c>
      <c r="B118" s="49" t="s">
        <v>106</v>
      </c>
      <c r="C118" s="49" t="s">
        <v>622</v>
      </c>
      <c r="D118" s="78" t="s">
        <v>1429</v>
      </c>
      <c r="E118" s="78" t="s">
        <v>623</v>
      </c>
      <c r="F118" s="78" t="s">
        <v>624</v>
      </c>
      <c r="G118" s="41">
        <f>AI118</f>
        <v>0</v>
      </c>
      <c r="H118" s="106">
        <f t="shared" si="15"/>
        <v>15104</v>
      </c>
      <c r="I118" s="27"/>
      <c r="J118" s="28"/>
      <c r="K118" s="28"/>
      <c r="L118" s="62">
        <f t="shared" si="14"/>
        <v>0</v>
      </c>
      <c r="M118" s="143"/>
      <c r="N118" s="29"/>
      <c r="O118" s="28"/>
      <c r="P118" s="28"/>
      <c r="Q118" s="28"/>
      <c r="R118" s="28"/>
      <c r="S118" s="28"/>
      <c r="T118" s="28"/>
      <c r="U118" s="28"/>
      <c r="V118" s="28"/>
      <c r="W118" s="25"/>
      <c r="X118" s="30"/>
      <c r="Y118" s="28"/>
      <c r="Z118" s="28"/>
      <c r="AA118" s="28"/>
      <c r="AB118" s="30"/>
      <c r="AC118" s="28"/>
      <c r="AD118" s="28"/>
      <c r="AE118" s="28"/>
      <c r="AF118" s="25"/>
      <c r="AG118" s="25"/>
      <c r="AH118" s="71"/>
      <c r="AI118" s="64"/>
      <c r="AJ118" s="65"/>
      <c r="AK118" s="28"/>
      <c r="AL118" s="28"/>
      <c r="AM118" s="28"/>
      <c r="AN118" s="28"/>
      <c r="AO118" s="28"/>
      <c r="AP118" s="28"/>
      <c r="AQ118" s="28"/>
      <c r="AR118" s="28"/>
      <c r="AS118" s="28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  <c r="DM118" s="31"/>
      <c r="DN118" s="31"/>
      <c r="DO118" s="31"/>
      <c r="DP118" s="31"/>
      <c r="DQ118" s="31"/>
      <c r="DR118" s="31"/>
      <c r="DS118" s="31"/>
      <c r="DT118" s="31"/>
      <c r="DU118" s="31"/>
      <c r="DV118" s="31"/>
      <c r="DW118" s="31"/>
      <c r="DX118" s="31"/>
      <c r="DY118" s="31"/>
      <c r="DZ118" s="31"/>
      <c r="EA118" s="31"/>
      <c r="EB118" s="31"/>
      <c r="EC118" s="31"/>
      <c r="ED118" s="31"/>
      <c r="EE118" s="31"/>
      <c r="EF118" s="31"/>
      <c r="EG118" s="31"/>
      <c r="EH118" s="31"/>
      <c r="EI118" s="31"/>
      <c r="EJ118" s="31"/>
      <c r="EK118" s="31"/>
      <c r="EL118" s="31"/>
      <c r="EM118" s="31"/>
      <c r="EN118" s="31"/>
      <c r="EO118" s="31"/>
      <c r="EP118" s="31"/>
      <c r="EQ118" s="31"/>
      <c r="ER118" s="31"/>
      <c r="ES118" s="31"/>
      <c r="ET118" s="31"/>
      <c r="EU118" s="31"/>
      <c r="EV118" s="31"/>
      <c r="EW118" s="31"/>
      <c r="EX118" s="31"/>
      <c r="EY118" s="31"/>
      <c r="EZ118" s="31"/>
      <c r="FA118" s="31"/>
      <c r="FB118" s="31"/>
      <c r="FC118" s="31"/>
      <c r="FD118" s="31"/>
      <c r="FE118" s="31"/>
      <c r="FF118" s="31"/>
      <c r="FG118" s="31"/>
      <c r="FH118" s="31"/>
      <c r="FI118" s="31"/>
      <c r="FJ118" s="31"/>
      <c r="FK118" s="31"/>
      <c r="FL118" s="31"/>
      <c r="FM118" s="31"/>
      <c r="FN118" s="31"/>
      <c r="FO118" s="31"/>
      <c r="FP118" s="31"/>
      <c r="FQ118" s="31"/>
      <c r="FR118" s="31"/>
      <c r="FS118" s="31"/>
      <c r="FT118" s="31"/>
      <c r="FU118" s="31"/>
      <c r="FV118" s="31"/>
      <c r="FW118" s="31"/>
      <c r="FX118" s="31"/>
      <c r="FY118" s="31"/>
      <c r="FZ118" s="31"/>
      <c r="GA118" s="31"/>
      <c r="GB118" s="31"/>
      <c r="GC118" s="31"/>
      <c r="GD118" s="31"/>
      <c r="GE118" s="31"/>
      <c r="GF118" s="31"/>
      <c r="GG118" s="31"/>
      <c r="GH118" s="31"/>
      <c r="GI118" s="31"/>
      <c r="GJ118" s="31"/>
      <c r="GK118" s="31"/>
      <c r="GL118" s="31"/>
      <c r="GM118" s="31"/>
      <c r="GN118" s="31"/>
      <c r="GO118" s="31"/>
      <c r="GP118" s="31"/>
      <c r="GQ118" s="31"/>
      <c r="GR118" s="31"/>
      <c r="GS118" s="31"/>
      <c r="GT118" s="31"/>
      <c r="GU118" s="31"/>
      <c r="GV118" s="31"/>
      <c r="GW118" s="31"/>
      <c r="GX118" s="31"/>
      <c r="GY118" s="31"/>
      <c r="GZ118" s="31"/>
      <c r="HA118" s="31"/>
      <c r="HB118" s="31"/>
      <c r="HC118" s="31"/>
      <c r="HD118" s="31"/>
      <c r="HE118" s="31"/>
      <c r="HF118" s="31"/>
      <c r="HG118" s="31"/>
      <c r="HH118" s="31"/>
      <c r="HI118" s="31"/>
      <c r="HJ118" s="31"/>
      <c r="HK118" s="31"/>
      <c r="HL118" s="31"/>
      <c r="HM118" s="31"/>
      <c r="HN118" s="31"/>
      <c r="HO118" s="31"/>
      <c r="HP118" s="31"/>
      <c r="HQ118" s="31"/>
      <c r="HR118" s="31"/>
      <c r="HS118" s="31"/>
      <c r="HT118" s="31"/>
      <c r="HU118" s="31"/>
      <c r="HV118" s="31"/>
      <c r="HW118" s="31"/>
      <c r="HX118" s="31"/>
      <c r="HY118" s="31"/>
      <c r="HZ118" s="31"/>
      <c r="IA118" s="31"/>
      <c r="IB118" s="31"/>
      <c r="IC118" s="31"/>
      <c r="ID118" s="31"/>
      <c r="IE118" s="31"/>
      <c r="IF118" s="31"/>
      <c r="IG118" s="31"/>
      <c r="IH118" s="31"/>
      <c r="II118" s="31"/>
      <c r="IJ118" s="31"/>
      <c r="IK118" s="31"/>
      <c r="IL118" s="31"/>
      <c r="IM118" s="31"/>
      <c r="IN118" s="31"/>
      <c r="IO118" s="31"/>
      <c r="IP118" s="31"/>
      <c r="IQ118" s="31"/>
      <c r="IR118" s="31"/>
      <c r="IS118" s="31"/>
      <c r="IT118" s="31"/>
      <c r="IU118" s="31"/>
      <c r="IV118" s="31"/>
    </row>
    <row r="119" spans="1:256" s="47" customFormat="1" ht="15.75" hidden="1" customHeight="1">
      <c r="A119" s="66">
        <f t="shared" si="16"/>
        <v>105</v>
      </c>
      <c r="B119" s="49" t="s">
        <v>97</v>
      </c>
      <c r="C119" s="49" t="s">
        <v>596</v>
      </c>
      <c r="D119" s="78" t="s">
        <v>1430</v>
      </c>
      <c r="E119" s="78" t="s">
        <v>597</v>
      </c>
      <c r="F119" s="78" t="s">
        <v>598</v>
      </c>
      <c r="G119" s="41">
        <f>AI119</f>
        <v>0</v>
      </c>
      <c r="H119" s="106">
        <f t="shared" si="15"/>
        <v>15105</v>
      </c>
      <c r="I119" s="67"/>
      <c r="J119" s="68"/>
      <c r="K119" s="68"/>
      <c r="L119" s="62">
        <f t="shared" si="14"/>
        <v>0</v>
      </c>
      <c r="M119" s="143"/>
      <c r="N119" s="69"/>
      <c r="O119" s="68"/>
      <c r="P119" s="68"/>
      <c r="Q119" s="68"/>
      <c r="R119" s="68"/>
      <c r="S119" s="68"/>
      <c r="T119" s="68"/>
      <c r="U119" s="68"/>
      <c r="V119" s="68"/>
      <c r="W119" s="71"/>
      <c r="X119" s="68"/>
      <c r="Y119" s="68"/>
      <c r="Z119" s="68"/>
      <c r="AA119" s="68"/>
      <c r="AB119" s="68"/>
      <c r="AC119" s="68"/>
      <c r="AD119" s="68"/>
      <c r="AE119" s="68"/>
      <c r="AF119" s="71"/>
      <c r="AG119" s="71"/>
      <c r="AH119" s="71"/>
      <c r="AI119" s="64"/>
      <c r="AJ119" s="65"/>
      <c r="AK119" s="68"/>
      <c r="AL119" s="68"/>
      <c r="AM119" s="68"/>
      <c r="AN119" s="68"/>
      <c r="AO119" s="68"/>
      <c r="AP119" s="68"/>
      <c r="AQ119" s="68"/>
      <c r="AR119" s="68"/>
      <c r="AS119" s="68"/>
      <c r="AT119" s="72"/>
      <c r="AU119" s="72"/>
      <c r="AV119" s="72"/>
      <c r="AW119" s="72"/>
      <c r="AX119" s="72"/>
      <c r="AY119" s="72"/>
      <c r="AZ119" s="72"/>
      <c r="BA119" s="72"/>
      <c r="BB119" s="72"/>
      <c r="BC119" s="72"/>
      <c r="BD119" s="72"/>
      <c r="BE119" s="72"/>
      <c r="BF119" s="72"/>
      <c r="BG119" s="72"/>
      <c r="BH119" s="72"/>
      <c r="BI119" s="72"/>
      <c r="BJ119" s="72"/>
      <c r="BK119" s="72"/>
      <c r="BL119" s="72"/>
      <c r="BM119" s="72"/>
      <c r="BN119" s="72"/>
      <c r="BO119" s="72"/>
      <c r="BP119" s="72"/>
      <c r="BQ119" s="72"/>
      <c r="BR119" s="72"/>
      <c r="BS119" s="72"/>
      <c r="BT119" s="72"/>
      <c r="BU119" s="72"/>
      <c r="BV119" s="72"/>
      <c r="BW119" s="72"/>
      <c r="BX119" s="72"/>
      <c r="BY119" s="72"/>
      <c r="BZ119" s="72"/>
      <c r="CA119" s="72"/>
      <c r="CB119" s="72"/>
      <c r="CC119" s="72"/>
      <c r="CD119" s="72"/>
      <c r="CE119" s="72"/>
      <c r="CF119" s="72"/>
      <c r="CG119" s="72"/>
      <c r="CH119" s="72"/>
      <c r="CI119" s="72"/>
      <c r="CJ119" s="72"/>
      <c r="CK119" s="72"/>
      <c r="CL119" s="72"/>
      <c r="CM119" s="72"/>
      <c r="CN119" s="72"/>
      <c r="CO119" s="72"/>
      <c r="CP119" s="72"/>
      <c r="CQ119" s="72"/>
      <c r="CR119" s="72"/>
      <c r="CS119" s="72"/>
      <c r="CT119" s="72"/>
      <c r="CU119" s="72"/>
      <c r="CV119" s="72"/>
      <c r="CW119" s="72"/>
      <c r="CX119" s="72"/>
      <c r="CY119" s="72"/>
      <c r="CZ119" s="72"/>
      <c r="DA119" s="72"/>
      <c r="DB119" s="72"/>
      <c r="DC119" s="72"/>
      <c r="DD119" s="72"/>
      <c r="DE119" s="72"/>
      <c r="DF119" s="72"/>
      <c r="DG119" s="72"/>
      <c r="DH119" s="72"/>
      <c r="DI119" s="72"/>
      <c r="DJ119" s="72"/>
      <c r="DK119" s="72"/>
      <c r="DL119" s="72"/>
      <c r="DM119" s="72"/>
      <c r="DN119" s="72"/>
      <c r="DO119" s="72"/>
      <c r="DP119" s="72"/>
      <c r="DQ119" s="72"/>
      <c r="DR119" s="72"/>
      <c r="DS119" s="72"/>
      <c r="DT119" s="72"/>
      <c r="DU119" s="72"/>
      <c r="DV119" s="72"/>
      <c r="DW119" s="72"/>
      <c r="DX119" s="72"/>
      <c r="DY119" s="72"/>
      <c r="DZ119" s="72"/>
      <c r="EA119" s="72"/>
      <c r="EB119" s="72"/>
      <c r="EC119" s="72"/>
      <c r="ED119" s="72"/>
      <c r="EE119" s="72"/>
      <c r="EF119" s="72"/>
      <c r="EG119" s="72"/>
      <c r="EH119" s="72"/>
      <c r="EI119" s="72"/>
      <c r="EJ119" s="72"/>
      <c r="EK119" s="72"/>
      <c r="EL119" s="72"/>
      <c r="EM119" s="72"/>
      <c r="EN119" s="72"/>
      <c r="EO119" s="72"/>
      <c r="EP119" s="72"/>
      <c r="EQ119" s="72"/>
      <c r="ER119" s="72"/>
      <c r="ES119" s="72"/>
      <c r="ET119" s="72"/>
      <c r="EU119" s="72"/>
      <c r="EV119" s="72"/>
      <c r="EW119" s="72"/>
      <c r="EX119" s="72"/>
      <c r="EY119" s="72"/>
      <c r="EZ119" s="72"/>
      <c r="FA119" s="72"/>
      <c r="FB119" s="72"/>
      <c r="FC119" s="72"/>
      <c r="FD119" s="72"/>
      <c r="FE119" s="72"/>
      <c r="FF119" s="72"/>
      <c r="FG119" s="72"/>
      <c r="FH119" s="72"/>
      <c r="FI119" s="72"/>
      <c r="FJ119" s="72"/>
      <c r="FK119" s="72"/>
      <c r="FL119" s="72"/>
      <c r="FM119" s="72"/>
      <c r="FN119" s="72"/>
      <c r="FO119" s="72"/>
      <c r="FP119" s="72"/>
      <c r="FQ119" s="72"/>
      <c r="FR119" s="72"/>
      <c r="FS119" s="72"/>
      <c r="FT119" s="72"/>
      <c r="FU119" s="72"/>
      <c r="FV119" s="72"/>
      <c r="FW119" s="72"/>
      <c r="FX119" s="72"/>
      <c r="FY119" s="72"/>
      <c r="FZ119" s="72"/>
      <c r="GA119" s="72"/>
      <c r="GB119" s="72"/>
      <c r="GC119" s="72"/>
      <c r="GD119" s="72"/>
      <c r="GE119" s="72"/>
      <c r="GF119" s="72"/>
      <c r="GG119" s="72"/>
      <c r="GH119" s="72"/>
      <c r="GI119" s="72"/>
      <c r="GJ119" s="72"/>
      <c r="GK119" s="72"/>
      <c r="GL119" s="72"/>
      <c r="GM119" s="72"/>
      <c r="GN119" s="72"/>
      <c r="GO119" s="72"/>
      <c r="GP119" s="72"/>
      <c r="GQ119" s="72"/>
      <c r="GR119" s="72"/>
      <c r="GS119" s="72"/>
      <c r="GT119" s="72"/>
      <c r="GU119" s="72"/>
      <c r="GV119" s="72"/>
      <c r="GW119" s="72"/>
      <c r="GX119" s="72"/>
      <c r="GY119" s="72"/>
      <c r="GZ119" s="72"/>
      <c r="HA119" s="72"/>
      <c r="HB119" s="72"/>
      <c r="HC119" s="72"/>
      <c r="HD119" s="72"/>
      <c r="HE119" s="72"/>
      <c r="HF119" s="72"/>
      <c r="HG119" s="72"/>
      <c r="HH119" s="72"/>
      <c r="HI119" s="72"/>
      <c r="HJ119" s="72"/>
      <c r="HK119" s="72"/>
      <c r="HL119" s="72"/>
      <c r="HM119" s="72"/>
      <c r="HN119" s="72"/>
      <c r="HO119" s="72"/>
      <c r="HP119" s="72"/>
      <c r="HQ119" s="72"/>
      <c r="HR119" s="72"/>
      <c r="HS119" s="72"/>
      <c r="HT119" s="72"/>
      <c r="HU119" s="72"/>
      <c r="HV119" s="72"/>
      <c r="HW119" s="72"/>
      <c r="HX119" s="72"/>
      <c r="HY119" s="72"/>
      <c r="HZ119" s="72"/>
      <c r="IA119" s="72"/>
      <c r="IB119" s="72"/>
      <c r="IC119" s="72"/>
      <c r="ID119" s="72"/>
      <c r="IE119" s="72"/>
      <c r="IF119" s="72"/>
      <c r="IG119" s="72"/>
      <c r="IH119" s="72"/>
      <c r="II119" s="72"/>
      <c r="IJ119" s="72"/>
      <c r="IK119" s="72"/>
      <c r="IL119" s="72"/>
      <c r="IM119" s="72"/>
      <c r="IN119" s="72"/>
      <c r="IO119" s="72"/>
      <c r="IP119" s="72"/>
      <c r="IQ119" s="72"/>
      <c r="IR119" s="72"/>
      <c r="IS119" s="72"/>
      <c r="IT119" s="72"/>
      <c r="IU119" s="72"/>
      <c r="IV119" s="72"/>
    </row>
    <row r="120" spans="1:256" s="47" customFormat="1" ht="15.75" hidden="1" customHeight="1">
      <c r="A120" s="66">
        <f t="shared" si="16"/>
        <v>106</v>
      </c>
      <c r="B120" s="49" t="s">
        <v>118</v>
      </c>
      <c r="C120" s="49" t="s">
        <v>576</v>
      </c>
      <c r="D120" s="78" t="s">
        <v>1428</v>
      </c>
      <c r="E120" s="78" t="s">
        <v>651</v>
      </c>
      <c r="F120" s="78" t="s">
        <v>652</v>
      </c>
      <c r="G120" s="41">
        <f>AI120</f>
        <v>0</v>
      </c>
      <c r="H120" s="106">
        <f t="shared" si="15"/>
        <v>15106</v>
      </c>
      <c r="I120" s="67"/>
      <c r="J120" s="24"/>
      <c r="K120" s="68"/>
      <c r="L120" s="62">
        <f t="shared" si="14"/>
        <v>0</v>
      </c>
      <c r="M120" s="143"/>
      <c r="N120" s="69"/>
      <c r="O120" s="68"/>
      <c r="P120" s="68"/>
      <c r="Q120" s="68"/>
      <c r="R120" s="68"/>
      <c r="S120" s="68"/>
      <c r="T120" s="68"/>
      <c r="U120" s="68"/>
      <c r="V120" s="68"/>
      <c r="W120" s="71"/>
      <c r="X120" s="70"/>
      <c r="Y120" s="68"/>
      <c r="Z120" s="68"/>
      <c r="AA120" s="68"/>
      <c r="AB120" s="70"/>
      <c r="AC120" s="68"/>
      <c r="AD120" s="68"/>
      <c r="AE120" s="68"/>
      <c r="AF120" s="71"/>
      <c r="AG120" s="71"/>
      <c r="AH120" s="71"/>
      <c r="AI120" s="64"/>
      <c r="AJ120" s="65"/>
      <c r="AK120" s="68"/>
      <c r="AL120" s="68"/>
      <c r="AM120" s="68"/>
      <c r="AN120" s="68"/>
      <c r="AO120" s="68"/>
      <c r="AP120" s="68"/>
      <c r="AQ120" s="68"/>
      <c r="AR120" s="68"/>
      <c r="AS120" s="68"/>
      <c r="AT120" s="72"/>
      <c r="AU120" s="72"/>
      <c r="AV120" s="72"/>
      <c r="AW120" s="72"/>
      <c r="AX120" s="72"/>
      <c r="AY120" s="72"/>
      <c r="AZ120" s="72"/>
      <c r="BA120" s="72"/>
      <c r="BB120" s="72"/>
      <c r="BC120" s="72"/>
      <c r="BD120" s="72"/>
      <c r="BE120" s="72"/>
      <c r="BF120" s="72"/>
      <c r="BG120" s="72"/>
      <c r="BH120" s="72"/>
      <c r="BI120" s="72"/>
      <c r="BJ120" s="72"/>
      <c r="BK120" s="72"/>
      <c r="BL120" s="72"/>
      <c r="BM120" s="72"/>
      <c r="BN120" s="72"/>
      <c r="BO120" s="72"/>
      <c r="BP120" s="72"/>
      <c r="BQ120" s="72"/>
      <c r="BR120" s="72"/>
      <c r="BS120" s="72"/>
      <c r="BT120" s="72"/>
      <c r="BU120" s="72"/>
      <c r="BV120" s="72"/>
      <c r="BW120" s="72"/>
      <c r="BX120" s="72"/>
      <c r="BY120" s="72"/>
      <c r="BZ120" s="72"/>
      <c r="CA120" s="72"/>
      <c r="CB120" s="72"/>
      <c r="CC120" s="72"/>
      <c r="CD120" s="72"/>
      <c r="CE120" s="72"/>
      <c r="CF120" s="72"/>
      <c r="CG120" s="72"/>
      <c r="CH120" s="72"/>
      <c r="CI120" s="72"/>
      <c r="CJ120" s="72"/>
      <c r="CK120" s="72"/>
      <c r="CL120" s="72"/>
      <c r="CM120" s="72"/>
      <c r="CN120" s="72"/>
      <c r="CO120" s="72"/>
      <c r="CP120" s="72"/>
      <c r="CQ120" s="72"/>
      <c r="CR120" s="72"/>
      <c r="CS120" s="72"/>
      <c r="CT120" s="72"/>
      <c r="CU120" s="72"/>
      <c r="CV120" s="72"/>
      <c r="CW120" s="72"/>
      <c r="CX120" s="72"/>
      <c r="CY120" s="72"/>
      <c r="CZ120" s="72"/>
      <c r="DA120" s="72"/>
      <c r="DB120" s="72"/>
      <c r="DC120" s="72"/>
      <c r="DD120" s="72"/>
      <c r="DE120" s="72"/>
      <c r="DF120" s="72"/>
      <c r="DG120" s="72"/>
      <c r="DH120" s="72"/>
      <c r="DI120" s="72"/>
      <c r="DJ120" s="72"/>
      <c r="DK120" s="72"/>
      <c r="DL120" s="72"/>
      <c r="DM120" s="72"/>
      <c r="DN120" s="72"/>
      <c r="DO120" s="72"/>
      <c r="DP120" s="72"/>
      <c r="DQ120" s="72"/>
      <c r="DR120" s="72"/>
      <c r="DS120" s="72"/>
      <c r="DT120" s="72"/>
      <c r="DU120" s="72"/>
      <c r="DV120" s="72"/>
      <c r="DW120" s="72"/>
      <c r="DX120" s="72"/>
      <c r="DY120" s="72"/>
      <c r="DZ120" s="72"/>
      <c r="EA120" s="72"/>
      <c r="EB120" s="72"/>
      <c r="EC120" s="72"/>
      <c r="ED120" s="72"/>
      <c r="EE120" s="72"/>
      <c r="EF120" s="72"/>
      <c r="EG120" s="72"/>
      <c r="EH120" s="72"/>
      <c r="EI120" s="72"/>
      <c r="EJ120" s="72"/>
      <c r="EK120" s="72"/>
      <c r="EL120" s="72"/>
      <c r="EM120" s="72"/>
      <c r="EN120" s="72"/>
      <c r="EO120" s="72"/>
      <c r="EP120" s="72"/>
      <c r="EQ120" s="72"/>
      <c r="ER120" s="72"/>
      <c r="ES120" s="72"/>
      <c r="ET120" s="72"/>
      <c r="EU120" s="72"/>
      <c r="EV120" s="72"/>
      <c r="EW120" s="72"/>
      <c r="EX120" s="72"/>
      <c r="EY120" s="72"/>
      <c r="EZ120" s="72"/>
      <c r="FA120" s="72"/>
      <c r="FB120" s="72"/>
      <c r="FC120" s="72"/>
      <c r="FD120" s="72"/>
      <c r="FE120" s="72"/>
      <c r="FF120" s="72"/>
      <c r="FG120" s="72"/>
      <c r="FH120" s="72"/>
      <c r="FI120" s="72"/>
      <c r="FJ120" s="72"/>
      <c r="FK120" s="72"/>
      <c r="FL120" s="72"/>
      <c r="FM120" s="72"/>
      <c r="FN120" s="72"/>
      <c r="FO120" s="72"/>
      <c r="FP120" s="72"/>
      <c r="FQ120" s="72"/>
      <c r="FR120" s="72"/>
      <c r="FS120" s="72"/>
      <c r="FT120" s="72"/>
      <c r="FU120" s="72"/>
      <c r="FV120" s="72"/>
      <c r="FW120" s="72"/>
      <c r="FX120" s="72"/>
      <c r="FY120" s="72"/>
      <c r="FZ120" s="72"/>
      <c r="GA120" s="72"/>
      <c r="GB120" s="72"/>
      <c r="GC120" s="72"/>
      <c r="GD120" s="72"/>
      <c r="GE120" s="72"/>
      <c r="GF120" s="72"/>
      <c r="GG120" s="72"/>
      <c r="GH120" s="72"/>
      <c r="GI120" s="72"/>
      <c r="GJ120" s="72"/>
      <c r="GK120" s="72"/>
      <c r="GL120" s="72"/>
      <c r="GM120" s="72"/>
      <c r="GN120" s="72"/>
      <c r="GO120" s="72"/>
      <c r="GP120" s="72"/>
      <c r="GQ120" s="72"/>
      <c r="GR120" s="72"/>
      <c r="GS120" s="72"/>
      <c r="GT120" s="72"/>
      <c r="GU120" s="72"/>
      <c r="GV120" s="72"/>
      <c r="GW120" s="72"/>
      <c r="GX120" s="72"/>
      <c r="GY120" s="72"/>
      <c r="GZ120" s="72"/>
      <c r="HA120" s="72"/>
      <c r="HB120" s="72"/>
      <c r="HC120" s="72"/>
      <c r="HD120" s="72"/>
      <c r="HE120" s="72"/>
      <c r="HF120" s="72"/>
      <c r="HG120" s="72"/>
      <c r="HH120" s="72"/>
      <c r="HI120" s="72"/>
      <c r="HJ120" s="72"/>
      <c r="HK120" s="72"/>
      <c r="HL120" s="72"/>
      <c r="HM120" s="72"/>
      <c r="HN120" s="72"/>
      <c r="HO120" s="72"/>
      <c r="HP120" s="72"/>
      <c r="HQ120" s="72"/>
      <c r="HR120" s="72"/>
      <c r="HS120" s="72"/>
      <c r="HT120" s="72"/>
      <c r="HU120" s="72"/>
      <c r="HV120" s="72"/>
      <c r="HW120" s="72"/>
      <c r="HX120" s="72"/>
      <c r="HY120" s="72"/>
      <c r="HZ120" s="72"/>
      <c r="IA120" s="72"/>
      <c r="IB120" s="72"/>
      <c r="IC120" s="72"/>
      <c r="ID120" s="72"/>
      <c r="IE120" s="72"/>
      <c r="IF120" s="72"/>
      <c r="IG120" s="72"/>
      <c r="IH120" s="72"/>
      <c r="II120" s="72"/>
      <c r="IJ120" s="72"/>
      <c r="IK120" s="72"/>
      <c r="IL120" s="72"/>
      <c r="IM120" s="72"/>
      <c r="IN120" s="72"/>
      <c r="IO120" s="72"/>
      <c r="IP120" s="72"/>
      <c r="IQ120" s="72"/>
      <c r="IR120" s="72"/>
      <c r="IS120" s="72"/>
      <c r="IT120" s="72"/>
      <c r="IU120" s="72"/>
      <c r="IV120" s="72"/>
    </row>
    <row r="121" spans="1:256" s="72" customFormat="1" ht="15.75" hidden="1" customHeight="1">
      <c r="A121" s="66">
        <f t="shared" si="16"/>
        <v>107</v>
      </c>
      <c r="B121" s="49" t="s">
        <v>95</v>
      </c>
      <c r="C121" s="49" t="s">
        <v>576</v>
      </c>
      <c r="D121" s="78" t="s">
        <v>577</v>
      </c>
      <c r="E121" s="78" t="s">
        <v>593</v>
      </c>
      <c r="F121" s="78" t="s">
        <v>594</v>
      </c>
      <c r="G121" s="41">
        <f>AI121</f>
        <v>0</v>
      </c>
      <c r="H121" s="106">
        <f t="shared" si="15"/>
        <v>15107</v>
      </c>
      <c r="I121" s="53"/>
      <c r="J121" s="61"/>
      <c r="K121" s="61"/>
      <c r="L121" s="62">
        <f t="shared" si="14"/>
        <v>0</v>
      </c>
      <c r="M121" s="139"/>
      <c r="N121" s="63"/>
      <c r="O121" s="61"/>
      <c r="P121" s="61"/>
      <c r="Q121" s="61"/>
      <c r="R121" s="61"/>
      <c r="S121" s="61"/>
      <c r="T121" s="61"/>
      <c r="U121" s="61"/>
      <c r="V121" s="61"/>
      <c r="W121" s="41"/>
      <c r="X121" s="61"/>
      <c r="Y121" s="61"/>
      <c r="Z121" s="61"/>
      <c r="AA121" s="61"/>
      <c r="AB121" s="61"/>
      <c r="AC121" s="61"/>
      <c r="AD121" s="61"/>
      <c r="AE121" s="61"/>
      <c r="AF121" s="41"/>
      <c r="AG121" s="41"/>
      <c r="AH121" s="41"/>
      <c r="AI121" s="64"/>
      <c r="AJ121" s="65"/>
      <c r="AK121" s="61"/>
      <c r="AL121" s="61"/>
      <c r="AM121" s="61"/>
      <c r="AN121" s="61"/>
      <c r="AO121" s="61"/>
      <c r="AP121" s="61"/>
      <c r="AQ121" s="61"/>
      <c r="AR121" s="61"/>
      <c r="AS121" s="61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47"/>
      <c r="BZ121" s="47"/>
      <c r="CA121" s="47"/>
      <c r="CB121" s="47"/>
      <c r="CC121" s="47"/>
      <c r="CD121" s="47"/>
      <c r="CE121" s="47"/>
      <c r="CF121" s="47"/>
      <c r="CG121" s="47"/>
      <c r="CH121" s="47"/>
      <c r="CI121" s="47"/>
      <c r="CJ121" s="47"/>
      <c r="CK121" s="47"/>
      <c r="CL121" s="47"/>
      <c r="CM121" s="47"/>
      <c r="CN121" s="47"/>
      <c r="CO121" s="47"/>
      <c r="CP121" s="47"/>
      <c r="CQ121" s="47"/>
      <c r="CR121" s="47"/>
      <c r="CS121" s="47"/>
      <c r="CT121" s="47"/>
      <c r="CU121" s="47"/>
      <c r="CV121" s="47"/>
      <c r="CW121" s="47"/>
      <c r="CX121" s="47"/>
      <c r="CY121" s="47"/>
      <c r="CZ121" s="47"/>
      <c r="DA121" s="47"/>
      <c r="DB121" s="47"/>
      <c r="DC121" s="47"/>
      <c r="DD121" s="47"/>
      <c r="DE121" s="47"/>
      <c r="DF121" s="47"/>
      <c r="DG121" s="47"/>
      <c r="DH121" s="47"/>
      <c r="DI121" s="47"/>
      <c r="DJ121" s="47"/>
      <c r="DK121" s="47"/>
      <c r="DL121" s="47"/>
      <c r="DM121" s="47"/>
      <c r="DN121" s="47"/>
      <c r="DO121" s="47"/>
      <c r="DP121" s="47"/>
      <c r="DQ121" s="47"/>
      <c r="DR121" s="47"/>
      <c r="DS121" s="47"/>
      <c r="DT121" s="47"/>
      <c r="DU121" s="47"/>
      <c r="DV121" s="47"/>
      <c r="DW121" s="47"/>
      <c r="DX121" s="47"/>
      <c r="DY121" s="47"/>
      <c r="DZ121" s="47"/>
      <c r="EA121" s="47"/>
      <c r="EB121" s="47"/>
      <c r="EC121" s="47"/>
      <c r="ED121" s="47"/>
      <c r="EE121" s="47"/>
      <c r="EF121" s="47"/>
      <c r="EG121" s="47"/>
      <c r="EH121" s="47"/>
      <c r="EI121" s="47"/>
      <c r="EJ121" s="47"/>
      <c r="EK121" s="47"/>
      <c r="EL121" s="47"/>
      <c r="EM121" s="47"/>
      <c r="EN121" s="47"/>
      <c r="EO121" s="47"/>
      <c r="EP121" s="47"/>
      <c r="EQ121" s="47"/>
      <c r="ER121" s="47"/>
      <c r="ES121" s="47"/>
      <c r="ET121" s="47"/>
      <c r="EU121" s="47"/>
      <c r="EV121" s="47"/>
      <c r="EW121" s="47"/>
      <c r="EX121" s="47"/>
      <c r="EY121" s="47"/>
      <c r="EZ121" s="47"/>
      <c r="FA121" s="47"/>
      <c r="FB121" s="47"/>
      <c r="FC121" s="47"/>
      <c r="FD121" s="47"/>
      <c r="FE121" s="47"/>
      <c r="FF121" s="47"/>
      <c r="FG121" s="47"/>
      <c r="FH121" s="47"/>
      <c r="FI121" s="47"/>
      <c r="FJ121" s="47"/>
      <c r="FK121" s="47"/>
      <c r="FL121" s="47"/>
      <c r="FM121" s="47"/>
      <c r="FN121" s="47"/>
      <c r="FO121" s="47"/>
      <c r="FP121" s="47"/>
      <c r="FQ121" s="47"/>
      <c r="FR121" s="47"/>
      <c r="FS121" s="47"/>
      <c r="FT121" s="47"/>
      <c r="FU121" s="47"/>
      <c r="FV121" s="47"/>
      <c r="FW121" s="47"/>
      <c r="FX121" s="47"/>
      <c r="FY121" s="47"/>
      <c r="FZ121" s="47"/>
      <c r="GA121" s="47"/>
      <c r="GB121" s="47"/>
      <c r="GC121" s="47"/>
      <c r="GD121" s="47"/>
      <c r="GE121" s="47"/>
      <c r="GF121" s="47"/>
      <c r="GG121" s="47"/>
      <c r="GH121" s="47"/>
      <c r="GI121" s="47"/>
      <c r="GJ121" s="47"/>
      <c r="GK121" s="47"/>
      <c r="GL121" s="47"/>
      <c r="GM121" s="47"/>
      <c r="GN121" s="47"/>
      <c r="GO121" s="47"/>
      <c r="GP121" s="47"/>
      <c r="GQ121" s="47"/>
      <c r="GR121" s="47"/>
      <c r="GS121" s="47"/>
      <c r="GT121" s="47"/>
      <c r="GU121" s="47"/>
      <c r="GV121" s="47"/>
      <c r="GW121" s="47"/>
      <c r="GX121" s="47"/>
      <c r="GY121" s="47"/>
      <c r="GZ121" s="47"/>
      <c r="HA121" s="47"/>
      <c r="HB121" s="47"/>
      <c r="HC121" s="47"/>
      <c r="HD121" s="47"/>
      <c r="HE121" s="47"/>
      <c r="HF121" s="47"/>
      <c r="HG121" s="47"/>
      <c r="HH121" s="47"/>
      <c r="HI121" s="47"/>
      <c r="HJ121" s="47"/>
      <c r="HK121" s="47"/>
      <c r="HL121" s="47"/>
      <c r="HM121" s="47"/>
      <c r="HN121" s="47"/>
      <c r="HO121" s="47"/>
      <c r="HP121" s="47"/>
      <c r="HQ121" s="47"/>
      <c r="HR121" s="47"/>
      <c r="HS121" s="47"/>
      <c r="HT121" s="47"/>
      <c r="HU121" s="47"/>
      <c r="HV121" s="47"/>
      <c r="HW121" s="47"/>
      <c r="HX121" s="47"/>
      <c r="HY121" s="47"/>
      <c r="HZ121" s="47"/>
      <c r="IA121" s="47"/>
      <c r="IB121" s="47"/>
      <c r="IC121" s="47"/>
      <c r="ID121" s="47"/>
      <c r="IE121" s="47"/>
      <c r="IF121" s="47"/>
      <c r="IG121" s="47"/>
      <c r="IH121" s="47"/>
      <c r="II121" s="47"/>
      <c r="IJ121" s="47"/>
      <c r="IK121" s="47"/>
      <c r="IL121" s="47"/>
      <c r="IM121" s="47"/>
      <c r="IN121" s="47"/>
      <c r="IO121" s="47"/>
      <c r="IP121" s="47"/>
      <c r="IQ121" s="47"/>
      <c r="IR121" s="47"/>
      <c r="IS121" s="47"/>
      <c r="IT121" s="47"/>
      <c r="IU121" s="47"/>
      <c r="IV121" s="47"/>
    </row>
    <row r="122" spans="1:256" s="72" customFormat="1" ht="15.75" hidden="1" customHeight="1">
      <c r="A122" s="66">
        <f t="shared" si="16"/>
        <v>108</v>
      </c>
      <c r="B122" s="49" t="s">
        <v>96</v>
      </c>
      <c r="C122" s="49" t="s">
        <v>576</v>
      </c>
      <c r="D122" s="78" t="s">
        <v>577</v>
      </c>
      <c r="E122" s="78" t="s">
        <v>595</v>
      </c>
      <c r="F122" s="78" t="s">
        <v>594</v>
      </c>
      <c r="G122" s="41">
        <f>AI122</f>
        <v>0</v>
      </c>
      <c r="H122" s="106">
        <f t="shared" si="15"/>
        <v>15108</v>
      </c>
      <c r="I122" s="67"/>
      <c r="J122" s="68"/>
      <c r="K122" s="68"/>
      <c r="L122" s="62">
        <f t="shared" si="14"/>
        <v>0</v>
      </c>
      <c r="M122" s="143"/>
      <c r="N122" s="69"/>
      <c r="O122" s="68"/>
      <c r="P122" s="68"/>
      <c r="Q122" s="68"/>
      <c r="R122" s="68"/>
      <c r="S122" s="68"/>
      <c r="T122" s="68"/>
      <c r="U122" s="68"/>
      <c r="V122" s="68"/>
      <c r="W122" s="71"/>
      <c r="X122" s="68"/>
      <c r="Y122" s="68"/>
      <c r="Z122" s="68"/>
      <c r="AA122" s="68"/>
      <c r="AB122" s="68"/>
      <c r="AC122" s="68"/>
      <c r="AD122" s="68"/>
      <c r="AE122" s="68"/>
      <c r="AF122" s="71"/>
      <c r="AG122" s="71"/>
      <c r="AH122" s="71"/>
      <c r="AI122" s="64"/>
      <c r="AJ122" s="65"/>
      <c r="AK122" s="68"/>
      <c r="AL122" s="68"/>
      <c r="AM122" s="68"/>
      <c r="AN122" s="68"/>
      <c r="AO122" s="68"/>
      <c r="AP122" s="68"/>
      <c r="AQ122" s="68"/>
      <c r="AR122" s="68"/>
      <c r="AS122" s="68"/>
    </row>
    <row r="123" spans="1:256" s="47" customFormat="1" ht="15.75" hidden="1" customHeight="1">
      <c r="A123" s="66">
        <f t="shared" si="16"/>
        <v>109</v>
      </c>
      <c r="B123" s="49" t="s">
        <v>124</v>
      </c>
      <c r="C123" s="49" t="s">
        <v>666</v>
      </c>
      <c r="D123" s="78" t="s">
        <v>667</v>
      </c>
      <c r="E123" s="78" t="s">
        <v>670</v>
      </c>
      <c r="F123" s="78" t="s">
        <v>671</v>
      </c>
      <c r="G123" s="41">
        <f>AI123</f>
        <v>0</v>
      </c>
      <c r="H123" s="106">
        <f t="shared" si="15"/>
        <v>15109</v>
      </c>
      <c r="I123" s="53"/>
      <c r="J123" s="61"/>
      <c r="K123" s="61"/>
      <c r="L123" s="62">
        <f t="shared" si="14"/>
        <v>0</v>
      </c>
      <c r="M123" s="139"/>
      <c r="N123" s="63"/>
      <c r="O123" s="61"/>
      <c r="P123" s="61"/>
      <c r="Q123" s="61"/>
      <c r="R123" s="61"/>
      <c r="S123" s="61"/>
      <c r="T123" s="61"/>
      <c r="U123" s="61"/>
      <c r="V123" s="61"/>
      <c r="W123" s="41"/>
      <c r="X123" s="61"/>
      <c r="Y123" s="61"/>
      <c r="Z123" s="61"/>
      <c r="AA123" s="61"/>
      <c r="AB123" s="61"/>
      <c r="AC123" s="61"/>
      <c r="AD123" s="61"/>
      <c r="AE123" s="61"/>
      <c r="AF123" s="41"/>
      <c r="AG123" s="41"/>
      <c r="AH123" s="41"/>
      <c r="AI123" s="64"/>
      <c r="AJ123" s="65"/>
      <c r="AK123" s="61"/>
      <c r="AL123" s="61"/>
      <c r="AM123" s="61"/>
      <c r="AN123" s="61"/>
      <c r="AO123" s="61"/>
      <c r="AP123" s="61"/>
      <c r="AQ123" s="61"/>
      <c r="AR123" s="61"/>
      <c r="AS123" s="61"/>
    </row>
    <row r="124" spans="1:256" s="72" customFormat="1" ht="15.75" hidden="1" customHeight="1">
      <c r="A124" s="66">
        <f t="shared" si="16"/>
        <v>110</v>
      </c>
      <c r="B124" s="49" t="s">
        <v>125</v>
      </c>
      <c r="C124" s="49" t="s">
        <v>666</v>
      </c>
      <c r="D124" s="78" t="s">
        <v>667</v>
      </c>
      <c r="E124" s="78" t="s">
        <v>672</v>
      </c>
      <c r="F124" s="78" t="s">
        <v>673</v>
      </c>
      <c r="G124" s="41">
        <f>AI124</f>
        <v>0</v>
      </c>
      <c r="H124" s="106">
        <f t="shared" si="15"/>
        <v>15110</v>
      </c>
      <c r="I124" s="26"/>
      <c r="J124" s="24"/>
      <c r="K124" s="24"/>
      <c r="L124" s="62">
        <f t="shared" si="14"/>
        <v>0</v>
      </c>
      <c r="M124" s="143"/>
      <c r="N124" s="69"/>
      <c r="O124" s="68"/>
      <c r="P124" s="68"/>
      <c r="Q124" s="68"/>
      <c r="R124" s="68"/>
      <c r="S124" s="68"/>
      <c r="T124" s="68"/>
      <c r="U124" s="68"/>
      <c r="V124" s="68"/>
      <c r="W124" s="71"/>
      <c r="X124" s="70"/>
      <c r="Y124" s="68"/>
      <c r="Z124" s="68"/>
      <c r="AA124" s="68"/>
      <c r="AB124" s="70"/>
      <c r="AC124" s="68"/>
      <c r="AD124" s="68"/>
      <c r="AE124" s="68"/>
      <c r="AF124" s="71"/>
      <c r="AG124" s="71"/>
      <c r="AH124" s="71"/>
      <c r="AI124" s="64"/>
      <c r="AJ124" s="65"/>
      <c r="AK124" s="68"/>
      <c r="AL124" s="68"/>
      <c r="AM124" s="68"/>
      <c r="AN124" s="68"/>
      <c r="AO124" s="68"/>
      <c r="AP124" s="68"/>
      <c r="AQ124" s="68"/>
      <c r="AR124" s="68"/>
      <c r="AS124" s="68"/>
    </row>
    <row r="125" spans="1:256" s="72" customFormat="1" ht="15.75" hidden="1" customHeight="1">
      <c r="A125" s="66">
        <f t="shared" si="16"/>
        <v>111</v>
      </c>
      <c r="B125" s="49" t="s">
        <v>123</v>
      </c>
      <c r="C125" s="49" t="s">
        <v>666</v>
      </c>
      <c r="D125" s="78" t="s">
        <v>667</v>
      </c>
      <c r="E125" s="78" t="s">
        <v>668</v>
      </c>
      <c r="F125" s="78" t="s">
        <v>669</v>
      </c>
      <c r="G125" s="41">
        <f>AI125</f>
        <v>0</v>
      </c>
      <c r="H125" s="106">
        <f t="shared" si="15"/>
        <v>15111</v>
      </c>
      <c r="I125" s="67"/>
      <c r="J125" s="24"/>
      <c r="K125" s="68"/>
      <c r="L125" s="62">
        <f t="shared" si="14"/>
        <v>0</v>
      </c>
      <c r="M125" s="143"/>
      <c r="N125" s="69"/>
      <c r="O125" s="68"/>
      <c r="P125" s="68"/>
      <c r="Q125" s="68"/>
      <c r="R125" s="68"/>
      <c r="S125" s="68"/>
      <c r="T125" s="68"/>
      <c r="U125" s="68"/>
      <c r="V125" s="68"/>
      <c r="W125" s="71"/>
      <c r="X125" s="68"/>
      <c r="Y125" s="68"/>
      <c r="Z125" s="68"/>
      <c r="AA125" s="68"/>
      <c r="AB125" s="70"/>
      <c r="AC125" s="68"/>
      <c r="AD125" s="68"/>
      <c r="AE125" s="68"/>
      <c r="AF125" s="71"/>
      <c r="AG125" s="71"/>
      <c r="AH125" s="71"/>
      <c r="AI125" s="64"/>
      <c r="AJ125" s="65"/>
      <c r="AK125" s="68"/>
      <c r="AL125" s="68"/>
      <c r="AM125" s="68"/>
      <c r="AN125" s="68"/>
      <c r="AO125" s="68"/>
      <c r="AP125" s="68"/>
      <c r="AQ125" s="68"/>
      <c r="AR125" s="68"/>
      <c r="AS125" s="68"/>
    </row>
    <row r="126" spans="1:256" s="121" customFormat="1" ht="15.75" customHeight="1">
      <c r="A126" s="109">
        <f t="shared" si="16"/>
        <v>112</v>
      </c>
      <c r="B126" s="110" t="s">
        <v>116</v>
      </c>
      <c r="C126" s="110" t="s">
        <v>646</v>
      </c>
      <c r="D126" s="112" t="s">
        <v>1431</v>
      </c>
      <c r="E126" s="112" t="s">
        <v>649</v>
      </c>
      <c r="F126" s="112" t="s">
        <v>648</v>
      </c>
      <c r="G126" s="113">
        <f>AI126</f>
        <v>0</v>
      </c>
      <c r="H126" s="133">
        <f t="shared" si="15"/>
        <v>15112</v>
      </c>
      <c r="I126" s="115" t="s">
        <v>1615</v>
      </c>
      <c r="J126" s="119"/>
      <c r="K126" s="119"/>
      <c r="L126" s="117">
        <f t="shared" si="14"/>
        <v>0</v>
      </c>
      <c r="M126" s="140">
        <v>0</v>
      </c>
      <c r="N126" s="118"/>
      <c r="O126" s="119"/>
      <c r="P126" s="119"/>
      <c r="Q126" s="119"/>
      <c r="R126" s="119"/>
      <c r="S126" s="119"/>
      <c r="T126" s="119"/>
      <c r="U126" s="119"/>
      <c r="V126" s="119"/>
      <c r="W126" s="113"/>
      <c r="X126" s="119"/>
      <c r="Y126" s="119"/>
      <c r="Z126" s="119"/>
      <c r="AA126" s="119"/>
      <c r="AB126" s="119"/>
      <c r="AC126" s="119"/>
      <c r="AD126" s="119"/>
      <c r="AE126" s="119"/>
      <c r="AF126" s="113"/>
      <c r="AG126" s="113"/>
      <c r="AH126" s="113"/>
      <c r="AI126" s="113"/>
      <c r="AJ126" s="120"/>
      <c r="AK126" s="119"/>
      <c r="AL126" s="119"/>
      <c r="AM126" s="119"/>
      <c r="AN126" s="119"/>
      <c r="AO126" s="119"/>
      <c r="AP126" s="119"/>
      <c r="AQ126" s="119"/>
      <c r="AR126" s="119"/>
      <c r="AS126" s="119"/>
    </row>
    <row r="127" spans="1:256" s="121" customFormat="1" ht="15.75" customHeight="1">
      <c r="A127" s="109">
        <f t="shared" si="16"/>
        <v>113</v>
      </c>
      <c r="B127" s="110" t="s">
        <v>117</v>
      </c>
      <c r="C127" s="110" t="s">
        <v>646</v>
      </c>
      <c r="D127" s="112" t="s">
        <v>1431</v>
      </c>
      <c r="E127" s="112" t="s">
        <v>650</v>
      </c>
      <c r="F127" s="112" t="s">
        <v>648</v>
      </c>
      <c r="G127" s="113">
        <f>AI127</f>
        <v>0</v>
      </c>
      <c r="H127" s="133">
        <f t="shared" si="15"/>
        <v>15113</v>
      </c>
      <c r="I127" s="115" t="s">
        <v>1615</v>
      </c>
      <c r="J127" s="119"/>
      <c r="K127" s="119"/>
      <c r="L127" s="117">
        <f t="shared" si="14"/>
        <v>0</v>
      </c>
      <c r="M127" s="140">
        <v>0</v>
      </c>
      <c r="N127" s="118"/>
      <c r="O127" s="119"/>
      <c r="P127" s="119"/>
      <c r="Q127" s="119"/>
      <c r="R127" s="119"/>
      <c r="S127" s="119"/>
      <c r="T127" s="119"/>
      <c r="U127" s="119"/>
      <c r="V127" s="119"/>
      <c r="W127" s="113"/>
      <c r="X127" s="120"/>
      <c r="Y127" s="119"/>
      <c r="Z127" s="119"/>
      <c r="AA127" s="119"/>
      <c r="AB127" s="120"/>
      <c r="AC127" s="119"/>
      <c r="AD127" s="119"/>
      <c r="AE127" s="119"/>
      <c r="AF127" s="113"/>
      <c r="AG127" s="113"/>
      <c r="AH127" s="113"/>
      <c r="AI127" s="113"/>
      <c r="AJ127" s="120"/>
      <c r="AK127" s="119"/>
      <c r="AL127" s="119"/>
      <c r="AM127" s="119"/>
      <c r="AN127" s="119"/>
      <c r="AO127" s="119"/>
      <c r="AP127" s="119"/>
      <c r="AQ127" s="119"/>
      <c r="AR127" s="119"/>
      <c r="AS127" s="119"/>
    </row>
    <row r="128" spans="1:256" s="121" customFormat="1" ht="15.75" customHeight="1">
      <c r="A128" s="109">
        <f t="shared" si="16"/>
        <v>114</v>
      </c>
      <c r="B128" s="110" t="s">
        <v>115</v>
      </c>
      <c r="C128" s="110" t="s">
        <v>646</v>
      </c>
      <c r="D128" s="112" t="s">
        <v>1431</v>
      </c>
      <c r="E128" s="112" t="s">
        <v>647</v>
      </c>
      <c r="F128" s="112" t="s">
        <v>648</v>
      </c>
      <c r="G128" s="113">
        <f>AI128</f>
        <v>0</v>
      </c>
      <c r="H128" s="133">
        <f t="shared" si="15"/>
        <v>15114</v>
      </c>
      <c r="I128" s="126" t="s">
        <v>1615</v>
      </c>
      <c r="J128" s="119"/>
      <c r="K128" s="119"/>
      <c r="L128" s="117">
        <f t="shared" si="14"/>
        <v>0</v>
      </c>
      <c r="M128" s="140">
        <v>0</v>
      </c>
      <c r="N128" s="118"/>
      <c r="O128" s="119"/>
      <c r="P128" s="119"/>
      <c r="Q128" s="119"/>
      <c r="R128" s="119"/>
      <c r="S128" s="119"/>
      <c r="T128" s="119"/>
      <c r="U128" s="119"/>
      <c r="V128" s="119"/>
      <c r="W128" s="113"/>
      <c r="X128" s="119"/>
      <c r="Y128" s="119"/>
      <c r="Z128" s="119"/>
      <c r="AA128" s="119"/>
      <c r="AB128" s="119"/>
      <c r="AC128" s="119"/>
      <c r="AD128" s="119"/>
      <c r="AE128" s="119"/>
      <c r="AF128" s="113"/>
      <c r="AG128" s="113"/>
      <c r="AH128" s="113"/>
      <c r="AI128" s="113"/>
      <c r="AJ128" s="120"/>
      <c r="AK128" s="119"/>
      <c r="AL128" s="119"/>
      <c r="AM128" s="119"/>
      <c r="AN128" s="119"/>
      <c r="AO128" s="119"/>
      <c r="AP128" s="119"/>
      <c r="AQ128" s="119"/>
      <c r="AR128" s="119"/>
      <c r="AS128" s="119"/>
    </row>
    <row r="129" spans="1:256" s="72" customFormat="1" ht="15.75" customHeight="1">
      <c r="A129" s="66">
        <f t="shared" si="16"/>
        <v>115</v>
      </c>
      <c r="B129" s="49" t="s">
        <v>110</v>
      </c>
      <c r="C129" s="49" t="s">
        <v>633</v>
      </c>
      <c r="D129" s="78" t="s">
        <v>1432</v>
      </c>
      <c r="E129" s="78" t="s">
        <v>634</v>
      </c>
      <c r="F129" s="78" t="s">
        <v>635</v>
      </c>
      <c r="G129" s="41">
        <f>AI129</f>
        <v>0</v>
      </c>
      <c r="H129" s="106">
        <f t="shared" si="15"/>
        <v>15115</v>
      </c>
      <c r="I129" s="67" t="s">
        <v>1651</v>
      </c>
      <c r="J129" s="24" t="s">
        <v>1631</v>
      </c>
      <c r="K129" s="24" t="s">
        <v>1632</v>
      </c>
      <c r="L129" s="62">
        <f t="shared" si="14"/>
        <v>17000</v>
      </c>
      <c r="M129" s="143">
        <v>17000</v>
      </c>
      <c r="N129" s="69"/>
      <c r="O129" s="68"/>
      <c r="P129" s="68"/>
      <c r="Q129" s="68"/>
      <c r="R129" s="68"/>
      <c r="S129" s="68"/>
      <c r="T129" s="68"/>
      <c r="U129" s="68"/>
      <c r="V129" s="68"/>
      <c r="W129" s="71"/>
      <c r="X129" s="70"/>
      <c r="Y129" s="68"/>
      <c r="Z129" s="68"/>
      <c r="AA129" s="68"/>
      <c r="AB129" s="70"/>
      <c r="AC129" s="68"/>
      <c r="AD129" s="68"/>
      <c r="AE129" s="68"/>
      <c r="AF129" s="71"/>
      <c r="AG129" s="71"/>
      <c r="AH129" s="71"/>
      <c r="AI129" s="64"/>
      <c r="AJ129" s="65"/>
      <c r="AK129" s="68"/>
      <c r="AL129" s="68"/>
      <c r="AM129" s="68"/>
      <c r="AN129" s="68"/>
      <c r="AO129" s="68"/>
      <c r="AP129" s="68"/>
      <c r="AQ129" s="68"/>
      <c r="AR129" s="68"/>
      <c r="AS129" s="68"/>
    </row>
    <row r="130" spans="1:256" s="47" customFormat="1" ht="15.75" hidden="1" customHeight="1">
      <c r="A130" s="66">
        <f t="shared" si="16"/>
        <v>116</v>
      </c>
      <c r="B130" s="49" t="s">
        <v>130</v>
      </c>
      <c r="C130" s="49" t="s">
        <v>686</v>
      </c>
      <c r="D130" s="78" t="s">
        <v>1433</v>
      </c>
      <c r="E130" s="78" t="s">
        <v>687</v>
      </c>
      <c r="F130" s="78" t="s">
        <v>688</v>
      </c>
      <c r="G130" s="41">
        <f>AI130</f>
        <v>0</v>
      </c>
      <c r="H130" s="106">
        <f t="shared" si="15"/>
        <v>15116</v>
      </c>
      <c r="I130" s="67"/>
      <c r="J130" s="24"/>
      <c r="K130" s="24"/>
      <c r="L130" s="62">
        <f t="shared" si="14"/>
        <v>0</v>
      </c>
      <c r="M130" s="143"/>
      <c r="N130" s="69"/>
      <c r="O130" s="68"/>
      <c r="P130" s="68"/>
      <c r="Q130" s="68"/>
      <c r="R130" s="68"/>
      <c r="S130" s="68"/>
      <c r="T130" s="68"/>
      <c r="U130" s="68"/>
      <c r="V130" s="68"/>
      <c r="W130" s="71"/>
      <c r="X130" s="70"/>
      <c r="Y130" s="68"/>
      <c r="Z130" s="68"/>
      <c r="AA130" s="68"/>
      <c r="AB130" s="68"/>
      <c r="AC130" s="68"/>
      <c r="AD130" s="68"/>
      <c r="AE130" s="68"/>
      <c r="AF130" s="71"/>
      <c r="AG130" s="71"/>
      <c r="AH130" s="71"/>
      <c r="AI130" s="64"/>
      <c r="AJ130" s="65"/>
      <c r="AK130" s="68"/>
      <c r="AL130" s="68"/>
      <c r="AM130" s="68"/>
      <c r="AN130" s="68"/>
      <c r="AO130" s="68"/>
      <c r="AP130" s="68"/>
      <c r="AQ130" s="68"/>
      <c r="AR130" s="68"/>
      <c r="AS130" s="68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72"/>
      <c r="BK130" s="72"/>
      <c r="BL130" s="72"/>
      <c r="BM130" s="72"/>
      <c r="BN130" s="72"/>
      <c r="BO130" s="72"/>
      <c r="BP130" s="72"/>
      <c r="BQ130" s="72"/>
      <c r="BR130" s="72"/>
      <c r="BS130" s="72"/>
      <c r="BT130" s="72"/>
      <c r="BU130" s="72"/>
      <c r="BV130" s="72"/>
      <c r="BW130" s="72"/>
      <c r="BX130" s="72"/>
      <c r="BY130" s="72"/>
      <c r="BZ130" s="72"/>
      <c r="CA130" s="72"/>
      <c r="CB130" s="72"/>
      <c r="CC130" s="72"/>
      <c r="CD130" s="72"/>
      <c r="CE130" s="72"/>
      <c r="CF130" s="72"/>
      <c r="CG130" s="72"/>
      <c r="CH130" s="72"/>
      <c r="CI130" s="72"/>
      <c r="CJ130" s="72"/>
      <c r="CK130" s="72"/>
      <c r="CL130" s="72"/>
      <c r="CM130" s="72"/>
      <c r="CN130" s="72"/>
      <c r="CO130" s="72"/>
      <c r="CP130" s="72"/>
      <c r="CQ130" s="72"/>
      <c r="CR130" s="72"/>
      <c r="CS130" s="72"/>
      <c r="CT130" s="72"/>
      <c r="CU130" s="72"/>
      <c r="CV130" s="72"/>
      <c r="CW130" s="72"/>
      <c r="CX130" s="72"/>
      <c r="CY130" s="72"/>
      <c r="CZ130" s="72"/>
      <c r="DA130" s="72"/>
      <c r="DB130" s="72"/>
      <c r="DC130" s="72"/>
      <c r="DD130" s="72"/>
      <c r="DE130" s="72"/>
      <c r="DF130" s="72"/>
      <c r="DG130" s="72"/>
      <c r="DH130" s="72"/>
      <c r="DI130" s="72"/>
      <c r="DJ130" s="72"/>
      <c r="DK130" s="72"/>
      <c r="DL130" s="72"/>
      <c r="DM130" s="72"/>
      <c r="DN130" s="72"/>
      <c r="DO130" s="72"/>
      <c r="DP130" s="72"/>
      <c r="DQ130" s="72"/>
      <c r="DR130" s="72"/>
      <c r="DS130" s="72"/>
      <c r="DT130" s="72"/>
      <c r="DU130" s="72"/>
      <c r="DV130" s="72"/>
      <c r="DW130" s="72"/>
      <c r="DX130" s="72"/>
      <c r="DY130" s="72"/>
      <c r="DZ130" s="72"/>
      <c r="EA130" s="72"/>
      <c r="EB130" s="72"/>
      <c r="EC130" s="72"/>
      <c r="ED130" s="72"/>
      <c r="EE130" s="72"/>
      <c r="EF130" s="72"/>
      <c r="EG130" s="72"/>
      <c r="EH130" s="72"/>
      <c r="EI130" s="72"/>
      <c r="EJ130" s="72"/>
      <c r="EK130" s="72"/>
      <c r="EL130" s="72"/>
      <c r="EM130" s="72"/>
      <c r="EN130" s="72"/>
      <c r="EO130" s="72"/>
      <c r="EP130" s="72"/>
      <c r="EQ130" s="72"/>
      <c r="ER130" s="72"/>
      <c r="ES130" s="72"/>
      <c r="ET130" s="72"/>
      <c r="EU130" s="72"/>
      <c r="EV130" s="72"/>
      <c r="EW130" s="72"/>
      <c r="EX130" s="72"/>
      <c r="EY130" s="72"/>
      <c r="EZ130" s="72"/>
      <c r="FA130" s="72"/>
      <c r="FB130" s="72"/>
      <c r="FC130" s="72"/>
      <c r="FD130" s="72"/>
      <c r="FE130" s="72"/>
      <c r="FF130" s="72"/>
      <c r="FG130" s="72"/>
      <c r="FH130" s="72"/>
      <c r="FI130" s="72"/>
      <c r="FJ130" s="72"/>
      <c r="FK130" s="72"/>
      <c r="FL130" s="72"/>
      <c r="FM130" s="72"/>
      <c r="FN130" s="72"/>
      <c r="FO130" s="72"/>
      <c r="FP130" s="72"/>
      <c r="FQ130" s="72"/>
      <c r="FR130" s="72"/>
      <c r="FS130" s="72"/>
      <c r="FT130" s="72"/>
      <c r="FU130" s="72"/>
      <c r="FV130" s="72"/>
      <c r="FW130" s="72"/>
      <c r="FX130" s="72"/>
      <c r="FY130" s="72"/>
      <c r="FZ130" s="72"/>
      <c r="GA130" s="72"/>
      <c r="GB130" s="72"/>
      <c r="GC130" s="72"/>
      <c r="GD130" s="72"/>
      <c r="GE130" s="72"/>
      <c r="GF130" s="72"/>
      <c r="GG130" s="72"/>
      <c r="GH130" s="72"/>
      <c r="GI130" s="72"/>
      <c r="GJ130" s="72"/>
      <c r="GK130" s="72"/>
      <c r="GL130" s="72"/>
      <c r="GM130" s="72"/>
      <c r="GN130" s="72"/>
      <c r="GO130" s="72"/>
      <c r="GP130" s="72"/>
      <c r="GQ130" s="72"/>
      <c r="GR130" s="72"/>
      <c r="GS130" s="72"/>
      <c r="GT130" s="72"/>
      <c r="GU130" s="72"/>
      <c r="GV130" s="72"/>
      <c r="GW130" s="72"/>
      <c r="GX130" s="72"/>
      <c r="GY130" s="72"/>
      <c r="GZ130" s="72"/>
      <c r="HA130" s="72"/>
      <c r="HB130" s="72"/>
      <c r="HC130" s="72"/>
      <c r="HD130" s="72"/>
      <c r="HE130" s="72"/>
      <c r="HF130" s="72"/>
      <c r="HG130" s="72"/>
      <c r="HH130" s="72"/>
      <c r="HI130" s="72"/>
      <c r="HJ130" s="72"/>
      <c r="HK130" s="72"/>
      <c r="HL130" s="72"/>
      <c r="HM130" s="72"/>
      <c r="HN130" s="72"/>
      <c r="HO130" s="72"/>
      <c r="HP130" s="72"/>
      <c r="HQ130" s="72"/>
      <c r="HR130" s="72"/>
      <c r="HS130" s="72"/>
      <c r="HT130" s="72"/>
      <c r="HU130" s="72"/>
      <c r="HV130" s="72"/>
      <c r="HW130" s="72"/>
      <c r="HX130" s="72"/>
      <c r="HY130" s="72"/>
      <c r="HZ130" s="72"/>
      <c r="IA130" s="72"/>
      <c r="IB130" s="72"/>
      <c r="IC130" s="72"/>
      <c r="ID130" s="72"/>
      <c r="IE130" s="72"/>
      <c r="IF130" s="72"/>
      <c r="IG130" s="72"/>
      <c r="IH130" s="72"/>
      <c r="II130" s="72"/>
      <c r="IJ130" s="72"/>
      <c r="IK130" s="72"/>
      <c r="IL130" s="72"/>
      <c r="IM130" s="72"/>
      <c r="IN130" s="72"/>
      <c r="IO130" s="72"/>
      <c r="IP130" s="72"/>
      <c r="IQ130" s="72"/>
      <c r="IR130" s="72"/>
      <c r="IS130" s="72"/>
      <c r="IT130" s="72"/>
      <c r="IU130" s="72"/>
      <c r="IV130" s="72"/>
    </row>
    <row r="131" spans="1:256" s="72" customFormat="1" ht="15.75" customHeight="1">
      <c r="A131" s="66">
        <f t="shared" si="16"/>
        <v>117</v>
      </c>
      <c r="B131" s="49" t="s">
        <v>98</v>
      </c>
      <c r="C131" s="49" t="s">
        <v>599</v>
      </c>
      <c r="D131" s="78" t="s">
        <v>1572</v>
      </c>
      <c r="E131" s="78" t="s">
        <v>600</v>
      </c>
      <c r="F131" s="78" t="s">
        <v>601</v>
      </c>
      <c r="G131" s="41">
        <f>AI131</f>
        <v>0</v>
      </c>
      <c r="H131" s="106">
        <f t="shared" si="15"/>
        <v>15117</v>
      </c>
      <c r="I131" s="67" t="s">
        <v>1622</v>
      </c>
      <c r="J131" s="68" t="s">
        <v>1623</v>
      </c>
      <c r="K131" s="68" t="s">
        <v>1624</v>
      </c>
      <c r="L131" s="62">
        <f t="shared" si="14"/>
        <v>56000</v>
      </c>
      <c r="M131" s="143">
        <v>56000</v>
      </c>
      <c r="N131" s="69"/>
      <c r="O131" s="68"/>
      <c r="P131" s="68"/>
      <c r="Q131" s="68"/>
      <c r="R131" s="68"/>
      <c r="S131" s="68"/>
      <c r="T131" s="68"/>
      <c r="U131" s="68"/>
      <c r="V131" s="68"/>
      <c r="W131" s="71"/>
      <c r="X131" s="68"/>
      <c r="Y131" s="68"/>
      <c r="Z131" s="68"/>
      <c r="AA131" s="68"/>
      <c r="AB131" s="68"/>
      <c r="AC131" s="68"/>
      <c r="AD131" s="68"/>
      <c r="AE131" s="68"/>
      <c r="AF131" s="71"/>
      <c r="AG131" s="71"/>
      <c r="AH131" s="71"/>
      <c r="AI131" s="64"/>
      <c r="AJ131" s="65"/>
      <c r="AK131" s="68"/>
      <c r="AL131" s="68"/>
      <c r="AM131" s="68"/>
      <c r="AN131" s="68"/>
      <c r="AO131" s="68"/>
      <c r="AP131" s="68"/>
      <c r="AQ131" s="68"/>
      <c r="AR131" s="68"/>
      <c r="AS131" s="68"/>
    </row>
    <row r="132" spans="1:256" s="72" customFormat="1" ht="15.75" hidden="1" customHeight="1">
      <c r="A132" s="66">
        <f t="shared" si="16"/>
        <v>118</v>
      </c>
      <c r="B132" s="49" t="s">
        <v>113</v>
      </c>
      <c r="C132" s="49" t="s">
        <v>640</v>
      </c>
      <c r="D132" s="78" t="s">
        <v>1434</v>
      </c>
      <c r="E132" s="78" t="s">
        <v>641</v>
      </c>
      <c r="F132" s="78" t="s">
        <v>642</v>
      </c>
      <c r="G132" s="41">
        <f>AI132</f>
        <v>0</v>
      </c>
      <c r="H132" s="106">
        <f t="shared" si="15"/>
        <v>15118</v>
      </c>
      <c r="I132" s="67"/>
      <c r="J132" s="68"/>
      <c r="K132" s="68"/>
      <c r="L132" s="62">
        <f t="shared" si="14"/>
        <v>0</v>
      </c>
      <c r="M132" s="143"/>
      <c r="N132" s="69"/>
      <c r="O132" s="68"/>
      <c r="P132" s="68"/>
      <c r="Q132" s="68"/>
      <c r="R132" s="68"/>
      <c r="S132" s="68"/>
      <c r="T132" s="68"/>
      <c r="U132" s="68"/>
      <c r="V132" s="68"/>
      <c r="W132" s="71"/>
      <c r="X132" s="68"/>
      <c r="Y132" s="68"/>
      <c r="Z132" s="68"/>
      <c r="AA132" s="68"/>
      <c r="AB132" s="68"/>
      <c r="AC132" s="68"/>
      <c r="AD132" s="68"/>
      <c r="AE132" s="68"/>
      <c r="AF132" s="71"/>
      <c r="AG132" s="71"/>
      <c r="AH132" s="71"/>
      <c r="AI132" s="64"/>
      <c r="AJ132" s="65"/>
      <c r="AK132" s="68"/>
      <c r="AL132" s="68"/>
      <c r="AM132" s="68"/>
      <c r="AN132" s="68"/>
      <c r="AO132" s="68"/>
      <c r="AP132" s="68"/>
      <c r="AQ132" s="68"/>
      <c r="AR132" s="68"/>
      <c r="AS132" s="68"/>
    </row>
    <row r="133" spans="1:256" s="47" customFormat="1" ht="15.75" customHeight="1">
      <c r="A133" s="60"/>
      <c r="B133" s="51" t="s">
        <v>5</v>
      </c>
      <c r="C133" s="50"/>
      <c r="D133" s="61"/>
      <c r="E133" s="53"/>
      <c r="F133" s="53"/>
      <c r="G133" s="41">
        <f>AI133</f>
        <v>0</v>
      </c>
      <c r="H133" s="107"/>
      <c r="I133" s="53"/>
      <c r="J133" s="61"/>
      <c r="K133" s="61"/>
      <c r="L133" s="62"/>
      <c r="M133" s="139"/>
      <c r="N133" s="63"/>
      <c r="O133" s="61"/>
      <c r="P133" s="61"/>
      <c r="Q133" s="61"/>
      <c r="R133" s="61"/>
      <c r="S133" s="61"/>
      <c r="T133" s="61"/>
      <c r="U133" s="61"/>
      <c r="V133" s="61"/>
      <c r="W133" s="41"/>
      <c r="X133" s="65"/>
      <c r="Y133" s="61"/>
      <c r="Z133" s="61"/>
      <c r="AA133" s="61"/>
      <c r="AB133" s="61"/>
      <c r="AC133" s="61"/>
      <c r="AD133" s="61"/>
      <c r="AE133" s="61"/>
      <c r="AF133" s="41"/>
      <c r="AG133" s="41"/>
      <c r="AH133" s="41"/>
      <c r="AI133" s="64"/>
      <c r="AJ133" s="65"/>
      <c r="AK133" s="61"/>
      <c r="AL133" s="61"/>
      <c r="AM133" s="61"/>
      <c r="AN133" s="61"/>
      <c r="AO133" s="61"/>
      <c r="AP133" s="61"/>
      <c r="AQ133" s="61"/>
      <c r="AR133" s="61"/>
      <c r="AS133" s="61"/>
    </row>
    <row r="134" spans="1:256" s="121" customFormat="1" ht="15.75" customHeight="1">
      <c r="A134" s="109">
        <v>119</v>
      </c>
      <c r="B134" s="110" t="s">
        <v>136</v>
      </c>
      <c r="C134" s="110" t="s">
        <v>705</v>
      </c>
      <c r="D134" s="112" t="s">
        <v>1435</v>
      </c>
      <c r="E134" s="112" t="s">
        <v>706</v>
      </c>
      <c r="F134" s="112" t="s">
        <v>707</v>
      </c>
      <c r="G134" s="113">
        <f>AI134</f>
        <v>0</v>
      </c>
      <c r="H134" s="133">
        <f>15000+A134</f>
        <v>15119</v>
      </c>
      <c r="I134" s="115" t="s">
        <v>1615</v>
      </c>
      <c r="J134" s="119"/>
      <c r="K134" s="119"/>
      <c r="L134" s="117">
        <f t="shared" ref="L134:L157" si="17">M134-G134</f>
        <v>0</v>
      </c>
      <c r="M134" s="140">
        <v>0</v>
      </c>
      <c r="N134" s="118"/>
      <c r="O134" s="119"/>
      <c r="P134" s="119"/>
      <c r="Q134" s="119"/>
      <c r="R134" s="119"/>
      <c r="S134" s="119"/>
      <c r="T134" s="119"/>
      <c r="U134" s="119"/>
      <c r="V134" s="119"/>
      <c r="W134" s="113"/>
      <c r="X134" s="119"/>
      <c r="Y134" s="119"/>
      <c r="Z134" s="119"/>
      <c r="AA134" s="119"/>
      <c r="AB134" s="119"/>
      <c r="AC134" s="119"/>
      <c r="AD134" s="119"/>
      <c r="AE134" s="119"/>
      <c r="AF134" s="113"/>
      <c r="AG134" s="113"/>
      <c r="AH134" s="113"/>
      <c r="AI134" s="113"/>
      <c r="AJ134" s="120"/>
      <c r="AK134" s="119"/>
      <c r="AL134" s="119"/>
      <c r="AM134" s="119"/>
      <c r="AN134" s="119"/>
      <c r="AO134" s="119"/>
      <c r="AP134" s="119"/>
      <c r="AQ134" s="119"/>
      <c r="AR134" s="119"/>
      <c r="AS134" s="119"/>
    </row>
    <row r="135" spans="1:256" s="47" customFormat="1" ht="15.75" hidden="1" customHeight="1">
      <c r="A135" s="66">
        <f>A134+1</f>
        <v>120</v>
      </c>
      <c r="B135" s="49" t="s">
        <v>137</v>
      </c>
      <c r="C135" s="49" t="s">
        <v>708</v>
      </c>
      <c r="D135" s="78" t="s">
        <v>709</v>
      </c>
      <c r="E135" s="78" t="s">
        <v>710</v>
      </c>
      <c r="F135" s="78" t="s">
        <v>711</v>
      </c>
      <c r="G135" s="41">
        <f>AI135</f>
        <v>0</v>
      </c>
      <c r="H135" s="106">
        <f t="shared" ref="H135:H157" si="18">15000+A135</f>
        <v>15120</v>
      </c>
      <c r="I135" s="67"/>
      <c r="J135" s="68"/>
      <c r="K135" s="68"/>
      <c r="L135" s="62">
        <f t="shared" si="17"/>
        <v>0</v>
      </c>
      <c r="M135" s="143"/>
      <c r="N135" s="69"/>
      <c r="O135" s="68"/>
      <c r="P135" s="68"/>
      <c r="Q135" s="68"/>
      <c r="R135" s="68"/>
      <c r="S135" s="68"/>
      <c r="T135" s="68"/>
      <c r="U135" s="68"/>
      <c r="V135" s="68"/>
      <c r="W135" s="71"/>
      <c r="X135" s="68"/>
      <c r="Y135" s="68"/>
      <c r="Z135" s="68"/>
      <c r="AA135" s="68"/>
      <c r="AB135" s="68"/>
      <c r="AC135" s="68"/>
      <c r="AD135" s="68"/>
      <c r="AE135" s="68"/>
      <c r="AF135" s="71"/>
      <c r="AG135" s="71"/>
      <c r="AH135" s="71"/>
      <c r="AI135" s="64"/>
      <c r="AJ135" s="65"/>
      <c r="AK135" s="68"/>
      <c r="AL135" s="68"/>
      <c r="AM135" s="68"/>
      <c r="AN135" s="68"/>
      <c r="AO135" s="68"/>
      <c r="AP135" s="68"/>
      <c r="AQ135" s="68"/>
      <c r="AR135" s="68"/>
      <c r="AS135" s="68"/>
      <c r="AT135" s="72"/>
      <c r="AU135" s="72"/>
      <c r="AV135" s="72"/>
      <c r="AW135" s="72"/>
      <c r="AX135" s="72"/>
      <c r="AY135" s="72"/>
      <c r="AZ135" s="72"/>
      <c r="BA135" s="72"/>
      <c r="BB135" s="72"/>
      <c r="BC135" s="72"/>
      <c r="BD135" s="72"/>
      <c r="BE135" s="72"/>
      <c r="BF135" s="72"/>
      <c r="BG135" s="72"/>
      <c r="BH135" s="72"/>
      <c r="BI135" s="72"/>
      <c r="BJ135" s="72"/>
      <c r="BK135" s="72"/>
      <c r="BL135" s="72"/>
      <c r="BM135" s="72"/>
      <c r="BN135" s="72"/>
      <c r="BO135" s="72"/>
      <c r="BP135" s="72"/>
      <c r="BQ135" s="72"/>
      <c r="BR135" s="72"/>
      <c r="BS135" s="72"/>
      <c r="BT135" s="72"/>
      <c r="BU135" s="72"/>
      <c r="BV135" s="72"/>
      <c r="BW135" s="72"/>
      <c r="BX135" s="72"/>
      <c r="BY135" s="72"/>
      <c r="BZ135" s="72"/>
      <c r="CA135" s="72"/>
      <c r="CB135" s="72"/>
      <c r="CC135" s="72"/>
      <c r="CD135" s="72"/>
      <c r="CE135" s="72"/>
      <c r="CF135" s="72"/>
      <c r="CG135" s="72"/>
      <c r="CH135" s="72"/>
      <c r="CI135" s="72"/>
      <c r="CJ135" s="72"/>
      <c r="CK135" s="72"/>
      <c r="CL135" s="72"/>
      <c r="CM135" s="72"/>
      <c r="CN135" s="72"/>
      <c r="CO135" s="72"/>
      <c r="CP135" s="72"/>
      <c r="CQ135" s="72"/>
      <c r="CR135" s="72"/>
      <c r="CS135" s="72"/>
      <c r="CT135" s="72"/>
      <c r="CU135" s="72"/>
      <c r="CV135" s="72"/>
      <c r="CW135" s="72"/>
      <c r="CX135" s="72"/>
      <c r="CY135" s="72"/>
      <c r="CZ135" s="72"/>
      <c r="DA135" s="72"/>
      <c r="DB135" s="72"/>
      <c r="DC135" s="72"/>
      <c r="DD135" s="72"/>
      <c r="DE135" s="72"/>
      <c r="DF135" s="72"/>
      <c r="DG135" s="72"/>
      <c r="DH135" s="72"/>
      <c r="DI135" s="72"/>
      <c r="DJ135" s="72"/>
      <c r="DK135" s="72"/>
      <c r="DL135" s="72"/>
      <c r="DM135" s="72"/>
      <c r="DN135" s="72"/>
      <c r="DO135" s="72"/>
      <c r="DP135" s="72"/>
      <c r="DQ135" s="72"/>
      <c r="DR135" s="72"/>
      <c r="DS135" s="72"/>
      <c r="DT135" s="72"/>
      <c r="DU135" s="72"/>
      <c r="DV135" s="72"/>
      <c r="DW135" s="72"/>
      <c r="DX135" s="72"/>
      <c r="DY135" s="72"/>
      <c r="DZ135" s="72"/>
      <c r="EA135" s="72"/>
      <c r="EB135" s="72"/>
      <c r="EC135" s="72"/>
      <c r="ED135" s="72"/>
      <c r="EE135" s="72"/>
      <c r="EF135" s="72"/>
      <c r="EG135" s="72"/>
      <c r="EH135" s="72"/>
      <c r="EI135" s="72"/>
      <c r="EJ135" s="72"/>
      <c r="EK135" s="72"/>
      <c r="EL135" s="72"/>
      <c r="EM135" s="72"/>
      <c r="EN135" s="72"/>
      <c r="EO135" s="72"/>
      <c r="EP135" s="72"/>
      <c r="EQ135" s="72"/>
      <c r="ER135" s="72"/>
      <c r="ES135" s="72"/>
      <c r="ET135" s="72"/>
      <c r="EU135" s="72"/>
      <c r="EV135" s="72"/>
      <c r="EW135" s="72"/>
      <c r="EX135" s="72"/>
      <c r="EY135" s="72"/>
      <c r="EZ135" s="72"/>
      <c r="FA135" s="72"/>
      <c r="FB135" s="72"/>
      <c r="FC135" s="72"/>
      <c r="FD135" s="72"/>
      <c r="FE135" s="72"/>
      <c r="FF135" s="72"/>
      <c r="FG135" s="72"/>
      <c r="FH135" s="72"/>
      <c r="FI135" s="72"/>
      <c r="FJ135" s="72"/>
      <c r="FK135" s="72"/>
      <c r="FL135" s="72"/>
      <c r="FM135" s="72"/>
      <c r="FN135" s="72"/>
      <c r="FO135" s="72"/>
      <c r="FP135" s="72"/>
      <c r="FQ135" s="72"/>
      <c r="FR135" s="72"/>
      <c r="FS135" s="72"/>
      <c r="FT135" s="72"/>
      <c r="FU135" s="72"/>
      <c r="FV135" s="72"/>
      <c r="FW135" s="72"/>
      <c r="FX135" s="72"/>
      <c r="FY135" s="72"/>
      <c r="FZ135" s="72"/>
      <c r="GA135" s="72"/>
      <c r="GB135" s="72"/>
      <c r="GC135" s="72"/>
      <c r="GD135" s="72"/>
      <c r="GE135" s="72"/>
      <c r="GF135" s="72"/>
      <c r="GG135" s="72"/>
      <c r="GH135" s="72"/>
      <c r="GI135" s="72"/>
      <c r="GJ135" s="72"/>
      <c r="GK135" s="72"/>
      <c r="GL135" s="72"/>
      <c r="GM135" s="72"/>
      <c r="GN135" s="72"/>
      <c r="GO135" s="72"/>
      <c r="GP135" s="72"/>
      <c r="GQ135" s="72"/>
      <c r="GR135" s="72"/>
      <c r="GS135" s="72"/>
      <c r="GT135" s="72"/>
      <c r="GU135" s="72"/>
      <c r="GV135" s="72"/>
      <c r="GW135" s="72"/>
      <c r="GX135" s="72"/>
      <c r="GY135" s="72"/>
      <c r="GZ135" s="72"/>
      <c r="HA135" s="72"/>
      <c r="HB135" s="72"/>
      <c r="HC135" s="72"/>
      <c r="HD135" s="72"/>
      <c r="HE135" s="72"/>
      <c r="HF135" s="72"/>
      <c r="HG135" s="72"/>
      <c r="HH135" s="72"/>
      <c r="HI135" s="72"/>
      <c r="HJ135" s="72"/>
      <c r="HK135" s="72"/>
      <c r="HL135" s="72"/>
      <c r="HM135" s="72"/>
      <c r="HN135" s="72"/>
      <c r="HO135" s="72"/>
      <c r="HP135" s="72"/>
      <c r="HQ135" s="72"/>
      <c r="HR135" s="72"/>
      <c r="HS135" s="72"/>
      <c r="HT135" s="72"/>
      <c r="HU135" s="72"/>
      <c r="HV135" s="72"/>
      <c r="HW135" s="72"/>
      <c r="HX135" s="72"/>
      <c r="HY135" s="72"/>
      <c r="HZ135" s="72"/>
      <c r="IA135" s="72"/>
      <c r="IB135" s="72"/>
      <c r="IC135" s="72"/>
      <c r="ID135" s="72"/>
      <c r="IE135" s="72"/>
      <c r="IF135" s="72"/>
      <c r="IG135" s="72"/>
      <c r="IH135" s="72"/>
      <c r="II135" s="72"/>
      <c r="IJ135" s="72"/>
      <c r="IK135" s="72"/>
      <c r="IL135" s="72"/>
      <c r="IM135" s="72"/>
      <c r="IN135" s="72"/>
      <c r="IO135" s="72"/>
      <c r="IP135" s="72"/>
      <c r="IQ135" s="72"/>
      <c r="IR135" s="72"/>
      <c r="IS135" s="72"/>
      <c r="IT135" s="72"/>
      <c r="IU135" s="72"/>
      <c r="IV135" s="72"/>
    </row>
    <row r="136" spans="1:256" s="72" customFormat="1" ht="15.75" hidden="1" customHeight="1">
      <c r="A136" s="66">
        <f t="shared" ref="A136:A157" si="19">A135+1</f>
        <v>121</v>
      </c>
      <c r="B136" s="49" t="s">
        <v>138</v>
      </c>
      <c r="C136" s="49" t="s">
        <v>712</v>
      </c>
      <c r="D136" s="78" t="s">
        <v>713</v>
      </c>
      <c r="E136" s="78" t="s">
        <v>714</v>
      </c>
      <c r="F136" s="78" t="s">
        <v>715</v>
      </c>
      <c r="G136" s="41">
        <f>AI136</f>
        <v>0</v>
      </c>
      <c r="H136" s="106">
        <f t="shared" si="18"/>
        <v>15121</v>
      </c>
      <c r="I136" s="67"/>
      <c r="J136" s="68"/>
      <c r="K136" s="68"/>
      <c r="L136" s="62">
        <f t="shared" si="17"/>
        <v>0</v>
      </c>
      <c r="M136" s="143"/>
      <c r="N136" s="69"/>
      <c r="O136" s="68"/>
      <c r="P136" s="68"/>
      <c r="Q136" s="68"/>
      <c r="R136" s="68"/>
      <c r="S136" s="68"/>
      <c r="T136" s="68"/>
      <c r="U136" s="68"/>
      <c r="V136" s="68"/>
      <c r="W136" s="71"/>
      <c r="X136" s="68"/>
      <c r="Y136" s="68"/>
      <c r="Z136" s="68"/>
      <c r="AA136" s="68"/>
      <c r="AB136" s="68"/>
      <c r="AC136" s="68"/>
      <c r="AD136" s="68"/>
      <c r="AE136" s="68"/>
      <c r="AF136" s="71"/>
      <c r="AG136" s="71"/>
      <c r="AH136" s="71"/>
      <c r="AI136" s="64"/>
      <c r="AJ136" s="65"/>
      <c r="AK136" s="68"/>
      <c r="AL136" s="68"/>
      <c r="AM136" s="68"/>
      <c r="AN136" s="68"/>
      <c r="AO136" s="68"/>
      <c r="AP136" s="68"/>
      <c r="AQ136" s="68"/>
      <c r="AR136" s="68"/>
      <c r="AS136" s="68"/>
    </row>
    <row r="137" spans="1:256" s="72" customFormat="1" ht="15.75" customHeight="1">
      <c r="A137" s="66">
        <f t="shared" si="19"/>
        <v>122</v>
      </c>
      <c r="B137" s="49" t="s">
        <v>139</v>
      </c>
      <c r="C137" s="49" t="s">
        <v>716</v>
      </c>
      <c r="D137" s="78" t="s">
        <v>1436</v>
      </c>
      <c r="E137" s="78" t="s">
        <v>717</v>
      </c>
      <c r="F137" s="78" t="s">
        <v>718</v>
      </c>
      <c r="G137" s="41">
        <f>AI137</f>
        <v>0</v>
      </c>
      <c r="H137" s="106">
        <f t="shared" si="18"/>
        <v>15122</v>
      </c>
      <c r="I137" s="67" t="s">
        <v>1622</v>
      </c>
      <c r="J137" s="68" t="s">
        <v>1623</v>
      </c>
      <c r="K137" s="68" t="s">
        <v>1624</v>
      </c>
      <c r="L137" s="62">
        <f t="shared" si="17"/>
        <v>656.53</v>
      </c>
      <c r="M137" s="143">
        <v>656.53</v>
      </c>
      <c r="N137" s="69"/>
      <c r="O137" s="68"/>
      <c r="P137" s="68"/>
      <c r="Q137" s="68"/>
      <c r="R137" s="68"/>
      <c r="S137" s="68"/>
      <c r="T137" s="68"/>
      <c r="U137" s="68"/>
      <c r="V137" s="68"/>
      <c r="W137" s="71"/>
      <c r="X137" s="68"/>
      <c r="Y137" s="68"/>
      <c r="Z137" s="68"/>
      <c r="AA137" s="68"/>
      <c r="AB137" s="68"/>
      <c r="AC137" s="68"/>
      <c r="AD137" s="68"/>
      <c r="AE137" s="68"/>
      <c r="AF137" s="71"/>
      <c r="AG137" s="71"/>
      <c r="AH137" s="71"/>
      <c r="AI137" s="64"/>
      <c r="AJ137" s="65"/>
      <c r="AK137" s="68"/>
      <c r="AL137" s="68"/>
      <c r="AM137" s="68"/>
      <c r="AN137" s="68"/>
      <c r="AO137" s="68"/>
      <c r="AP137" s="68"/>
      <c r="AQ137" s="68"/>
      <c r="AR137" s="68"/>
      <c r="AS137" s="68"/>
    </row>
    <row r="138" spans="1:256" s="72" customFormat="1" ht="15.75" customHeight="1">
      <c r="A138" s="66">
        <f t="shared" si="19"/>
        <v>123</v>
      </c>
      <c r="B138" s="49" t="s">
        <v>140</v>
      </c>
      <c r="C138" s="49" t="s">
        <v>719</v>
      </c>
      <c r="D138" s="78" t="s">
        <v>1436</v>
      </c>
      <c r="E138" s="78" t="s">
        <v>720</v>
      </c>
      <c r="F138" s="78" t="s">
        <v>721</v>
      </c>
      <c r="G138" s="41">
        <f>AI138</f>
        <v>0</v>
      </c>
      <c r="H138" s="106">
        <f t="shared" si="18"/>
        <v>15123</v>
      </c>
      <c r="I138" s="67" t="s">
        <v>1622</v>
      </c>
      <c r="J138" s="68" t="s">
        <v>1623</v>
      </c>
      <c r="K138" s="68" t="s">
        <v>1624</v>
      </c>
      <c r="L138" s="62">
        <f t="shared" si="17"/>
        <v>22000</v>
      </c>
      <c r="M138" s="143">
        <v>22000</v>
      </c>
      <c r="N138" s="69"/>
      <c r="O138" s="68"/>
      <c r="P138" s="68"/>
      <c r="Q138" s="68"/>
      <c r="R138" s="68"/>
      <c r="S138" s="68"/>
      <c r="T138" s="68"/>
      <c r="U138" s="68"/>
      <c r="V138" s="68"/>
      <c r="W138" s="71"/>
      <c r="X138" s="68"/>
      <c r="Y138" s="68"/>
      <c r="Z138" s="68"/>
      <c r="AA138" s="68"/>
      <c r="AB138" s="68"/>
      <c r="AC138" s="68"/>
      <c r="AD138" s="68"/>
      <c r="AE138" s="68"/>
      <c r="AF138" s="71"/>
      <c r="AG138" s="71"/>
      <c r="AH138" s="71"/>
      <c r="AI138" s="64"/>
      <c r="AJ138" s="65"/>
      <c r="AK138" s="68"/>
      <c r="AL138" s="68"/>
      <c r="AM138" s="68"/>
      <c r="AN138" s="68"/>
      <c r="AO138" s="68"/>
      <c r="AP138" s="68"/>
      <c r="AQ138" s="68"/>
      <c r="AR138" s="68"/>
      <c r="AS138" s="68"/>
    </row>
    <row r="139" spans="1:256" s="121" customFormat="1" ht="15.75" customHeight="1">
      <c r="A139" s="109">
        <f t="shared" si="19"/>
        <v>124</v>
      </c>
      <c r="B139" s="110" t="s">
        <v>141</v>
      </c>
      <c r="C139" s="110" t="s">
        <v>722</v>
      </c>
      <c r="D139" s="112" t="s">
        <v>1437</v>
      </c>
      <c r="E139" s="112" t="s">
        <v>723</v>
      </c>
      <c r="F139" s="112" t="s">
        <v>724</v>
      </c>
      <c r="G139" s="113">
        <f>AI139</f>
        <v>0</v>
      </c>
      <c r="H139" s="133">
        <f t="shared" si="18"/>
        <v>15124</v>
      </c>
      <c r="I139" s="115" t="s">
        <v>1615</v>
      </c>
      <c r="J139" s="119"/>
      <c r="K139" s="119"/>
      <c r="L139" s="117">
        <f t="shared" si="17"/>
        <v>0</v>
      </c>
      <c r="M139" s="140">
        <v>0</v>
      </c>
      <c r="N139" s="118"/>
      <c r="O139" s="119"/>
      <c r="P139" s="119"/>
      <c r="Q139" s="119"/>
      <c r="R139" s="119"/>
      <c r="S139" s="119"/>
      <c r="T139" s="119"/>
      <c r="U139" s="119"/>
      <c r="V139" s="119"/>
      <c r="W139" s="113"/>
      <c r="X139" s="119"/>
      <c r="Y139" s="119"/>
      <c r="Z139" s="119"/>
      <c r="AA139" s="119"/>
      <c r="AB139" s="119"/>
      <c r="AC139" s="119"/>
      <c r="AD139" s="119"/>
      <c r="AE139" s="119"/>
      <c r="AF139" s="113"/>
      <c r="AG139" s="113"/>
      <c r="AH139" s="113"/>
      <c r="AI139" s="113"/>
      <c r="AJ139" s="120"/>
      <c r="AK139" s="119"/>
      <c r="AL139" s="119"/>
      <c r="AM139" s="119"/>
      <c r="AN139" s="119"/>
      <c r="AO139" s="119"/>
      <c r="AP139" s="119"/>
      <c r="AQ139" s="119"/>
      <c r="AR139" s="119"/>
      <c r="AS139" s="119"/>
    </row>
    <row r="140" spans="1:256" s="72" customFormat="1" ht="15.75" hidden="1" customHeight="1">
      <c r="A140" s="66">
        <f t="shared" si="19"/>
        <v>125</v>
      </c>
      <c r="B140" s="49" t="s">
        <v>150</v>
      </c>
      <c r="C140" s="49" t="s">
        <v>750</v>
      </c>
      <c r="D140" s="78" t="s">
        <v>1438</v>
      </c>
      <c r="E140" s="78" t="s">
        <v>751</v>
      </c>
      <c r="F140" s="78" t="s">
        <v>752</v>
      </c>
      <c r="G140" s="41">
        <f>AI140</f>
        <v>0</v>
      </c>
      <c r="H140" s="106">
        <f t="shared" si="18"/>
        <v>15125</v>
      </c>
      <c r="I140" s="67"/>
      <c r="J140" s="68"/>
      <c r="K140" s="68"/>
      <c r="L140" s="62">
        <f t="shared" si="17"/>
        <v>0</v>
      </c>
      <c r="M140" s="143"/>
      <c r="N140" s="69"/>
      <c r="O140" s="68"/>
      <c r="P140" s="68"/>
      <c r="Q140" s="68"/>
      <c r="R140" s="68"/>
      <c r="S140" s="68"/>
      <c r="T140" s="68"/>
      <c r="U140" s="68"/>
      <c r="V140" s="68"/>
      <c r="W140" s="71"/>
      <c r="X140" s="68"/>
      <c r="Y140" s="68"/>
      <c r="Z140" s="68"/>
      <c r="AA140" s="68"/>
      <c r="AB140" s="68"/>
      <c r="AC140" s="68"/>
      <c r="AD140" s="68"/>
      <c r="AE140" s="68"/>
      <c r="AF140" s="71"/>
      <c r="AG140" s="71"/>
      <c r="AH140" s="71"/>
      <c r="AI140" s="64"/>
      <c r="AJ140" s="65"/>
      <c r="AK140" s="68"/>
      <c r="AL140" s="68"/>
      <c r="AM140" s="68"/>
      <c r="AN140" s="68"/>
      <c r="AO140" s="68"/>
      <c r="AP140" s="68"/>
      <c r="AQ140" s="68"/>
      <c r="AR140" s="68"/>
      <c r="AS140" s="68"/>
    </row>
    <row r="141" spans="1:256" s="157" customFormat="1" ht="15.75" customHeight="1">
      <c r="A141" s="146">
        <f t="shared" si="19"/>
        <v>126</v>
      </c>
      <c r="B141" s="147" t="s">
        <v>153</v>
      </c>
      <c r="C141" s="147" t="s">
        <v>764</v>
      </c>
      <c r="D141" s="148" t="s">
        <v>1573</v>
      </c>
      <c r="E141" s="148" t="s">
        <v>765</v>
      </c>
      <c r="F141" s="148" t="s">
        <v>766</v>
      </c>
      <c r="G141" s="149">
        <f>AI141</f>
        <v>0</v>
      </c>
      <c r="H141" s="150">
        <f t="shared" si="18"/>
        <v>15126</v>
      </c>
      <c r="I141" s="151" t="s">
        <v>1633</v>
      </c>
      <c r="J141" s="152" t="s">
        <v>1634</v>
      </c>
      <c r="K141" s="152" t="s">
        <v>1635</v>
      </c>
      <c r="L141" s="153">
        <f t="shared" si="17"/>
        <v>700</v>
      </c>
      <c r="M141" s="154">
        <v>700</v>
      </c>
      <c r="N141" s="155"/>
      <c r="O141" s="152"/>
      <c r="P141" s="152"/>
      <c r="Q141" s="152"/>
      <c r="R141" s="152"/>
      <c r="S141" s="152"/>
      <c r="T141" s="152"/>
      <c r="U141" s="152"/>
      <c r="V141" s="152"/>
      <c r="W141" s="149"/>
      <c r="X141" s="156"/>
      <c r="Y141" s="152"/>
      <c r="Z141" s="152"/>
      <c r="AA141" s="152"/>
      <c r="AB141" s="152"/>
      <c r="AC141" s="152"/>
      <c r="AD141" s="152"/>
      <c r="AE141" s="152"/>
      <c r="AF141" s="149"/>
      <c r="AG141" s="149"/>
      <c r="AH141" s="149"/>
      <c r="AI141" s="149"/>
      <c r="AJ141" s="156"/>
      <c r="AK141" s="152"/>
      <c r="AL141" s="152"/>
      <c r="AM141" s="152"/>
      <c r="AN141" s="152"/>
      <c r="AO141" s="152"/>
      <c r="AP141" s="152"/>
      <c r="AQ141" s="152"/>
      <c r="AR141" s="152"/>
      <c r="AS141" s="152"/>
    </row>
    <row r="142" spans="1:256" s="72" customFormat="1" ht="15.75" customHeight="1">
      <c r="A142" s="66">
        <f t="shared" si="19"/>
        <v>127</v>
      </c>
      <c r="B142" s="49" t="s">
        <v>1574</v>
      </c>
      <c r="C142" s="49" t="s">
        <v>753</v>
      </c>
      <c r="D142" s="78" t="s">
        <v>1439</v>
      </c>
      <c r="E142" s="78" t="s">
        <v>754</v>
      </c>
      <c r="F142" s="78" t="s">
        <v>755</v>
      </c>
      <c r="G142" s="41">
        <f>AI142</f>
        <v>0</v>
      </c>
      <c r="H142" s="106">
        <f t="shared" si="18"/>
        <v>15127</v>
      </c>
      <c r="I142" s="67" t="s">
        <v>1636</v>
      </c>
      <c r="J142" s="68" t="s">
        <v>1637</v>
      </c>
      <c r="K142" s="68" t="s">
        <v>1638</v>
      </c>
      <c r="L142" s="62">
        <f t="shared" si="17"/>
        <v>231.59</v>
      </c>
      <c r="M142" s="143">
        <v>231.59</v>
      </c>
      <c r="N142" s="69"/>
      <c r="O142" s="68"/>
      <c r="P142" s="68"/>
      <c r="Q142" s="68"/>
      <c r="R142" s="68"/>
      <c r="S142" s="68"/>
      <c r="T142" s="68"/>
      <c r="U142" s="68"/>
      <c r="V142" s="68"/>
      <c r="W142" s="71"/>
      <c r="X142" s="68"/>
      <c r="Y142" s="68"/>
      <c r="Z142" s="68"/>
      <c r="AA142" s="68"/>
      <c r="AB142" s="68"/>
      <c r="AC142" s="68"/>
      <c r="AD142" s="68"/>
      <c r="AE142" s="68"/>
      <c r="AF142" s="71"/>
      <c r="AG142" s="71"/>
      <c r="AH142" s="71"/>
      <c r="AI142" s="64"/>
      <c r="AJ142" s="65"/>
      <c r="AK142" s="68"/>
      <c r="AL142" s="68"/>
      <c r="AM142" s="68"/>
      <c r="AN142" s="68"/>
      <c r="AO142" s="68"/>
      <c r="AP142" s="68"/>
      <c r="AQ142" s="68"/>
      <c r="AR142" s="68"/>
      <c r="AS142" s="68"/>
    </row>
    <row r="143" spans="1:256" s="72" customFormat="1" ht="15.75" hidden="1" customHeight="1">
      <c r="A143" s="66">
        <f t="shared" si="19"/>
        <v>128</v>
      </c>
      <c r="B143" s="49" t="s">
        <v>134</v>
      </c>
      <c r="C143" s="49" t="s">
        <v>698</v>
      </c>
      <c r="D143" s="78" t="s">
        <v>699</v>
      </c>
      <c r="E143" s="78" t="s">
        <v>700</v>
      </c>
      <c r="F143" s="78" t="s">
        <v>701</v>
      </c>
      <c r="G143" s="41">
        <f>AI143</f>
        <v>0</v>
      </c>
      <c r="H143" s="106">
        <f t="shared" si="18"/>
        <v>15128</v>
      </c>
      <c r="I143" s="67"/>
      <c r="J143" s="68"/>
      <c r="K143" s="68"/>
      <c r="L143" s="62">
        <f t="shared" si="17"/>
        <v>0</v>
      </c>
      <c r="M143" s="143"/>
      <c r="N143" s="69"/>
      <c r="O143" s="68"/>
      <c r="P143" s="68"/>
      <c r="Q143" s="68"/>
      <c r="R143" s="68"/>
      <c r="S143" s="68"/>
      <c r="T143" s="68"/>
      <c r="U143" s="68"/>
      <c r="V143" s="68"/>
      <c r="W143" s="71"/>
      <c r="X143" s="70"/>
      <c r="Y143" s="68"/>
      <c r="Z143" s="68"/>
      <c r="AA143" s="68"/>
      <c r="AB143" s="70"/>
      <c r="AC143" s="68"/>
      <c r="AD143" s="68"/>
      <c r="AE143" s="68"/>
      <c r="AF143" s="71"/>
      <c r="AG143" s="71"/>
      <c r="AH143" s="71"/>
      <c r="AI143" s="64"/>
      <c r="AJ143" s="65"/>
      <c r="AK143" s="68"/>
      <c r="AL143" s="68"/>
      <c r="AM143" s="68"/>
      <c r="AN143" s="68"/>
      <c r="AO143" s="68"/>
      <c r="AP143" s="68"/>
      <c r="AQ143" s="68"/>
      <c r="AR143" s="68"/>
      <c r="AS143" s="68"/>
    </row>
    <row r="144" spans="1:256" s="72" customFormat="1" ht="15.75" hidden="1" customHeight="1">
      <c r="A144" s="66">
        <f t="shared" si="19"/>
        <v>129</v>
      </c>
      <c r="B144" s="49" t="s">
        <v>145</v>
      </c>
      <c r="C144" s="49" t="s">
        <v>735</v>
      </c>
      <c r="D144" s="78" t="s">
        <v>736</v>
      </c>
      <c r="E144" s="78" t="s">
        <v>737</v>
      </c>
      <c r="F144" s="78" t="s">
        <v>738</v>
      </c>
      <c r="G144" s="41">
        <f>AI144</f>
        <v>0</v>
      </c>
      <c r="H144" s="106">
        <f t="shared" si="18"/>
        <v>15129</v>
      </c>
      <c r="I144" s="67"/>
      <c r="J144" s="68"/>
      <c r="K144" s="68"/>
      <c r="L144" s="62">
        <f t="shared" si="17"/>
        <v>0</v>
      </c>
      <c r="M144" s="143"/>
      <c r="N144" s="69"/>
      <c r="O144" s="68"/>
      <c r="P144" s="68"/>
      <c r="Q144" s="68"/>
      <c r="R144" s="68"/>
      <c r="S144" s="68"/>
      <c r="T144" s="68"/>
      <c r="U144" s="68"/>
      <c r="V144" s="68"/>
      <c r="W144" s="71"/>
      <c r="X144" s="68"/>
      <c r="Y144" s="68"/>
      <c r="Z144" s="68"/>
      <c r="AA144" s="68"/>
      <c r="AB144" s="68"/>
      <c r="AC144" s="68"/>
      <c r="AD144" s="68"/>
      <c r="AE144" s="68"/>
      <c r="AF144" s="71"/>
      <c r="AG144" s="71"/>
      <c r="AH144" s="71"/>
      <c r="AI144" s="64"/>
      <c r="AJ144" s="65"/>
      <c r="AK144" s="68"/>
      <c r="AL144" s="68"/>
      <c r="AM144" s="68"/>
      <c r="AN144" s="68"/>
      <c r="AO144" s="68"/>
      <c r="AP144" s="68"/>
      <c r="AQ144" s="68"/>
      <c r="AR144" s="68"/>
      <c r="AS144" s="68"/>
    </row>
    <row r="145" spans="1:256" s="72" customFormat="1" ht="15.75" hidden="1" customHeight="1">
      <c r="A145" s="66">
        <f t="shared" si="19"/>
        <v>130</v>
      </c>
      <c r="B145" s="49" t="s">
        <v>149</v>
      </c>
      <c r="C145" s="49" t="s">
        <v>746</v>
      </c>
      <c r="D145" s="78" t="s">
        <v>747</v>
      </c>
      <c r="E145" s="78" t="s">
        <v>748</v>
      </c>
      <c r="F145" s="78" t="s">
        <v>749</v>
      </c>
      <c r="G145" s="41">
        <f>AI145</f>
        <v>0</v>
      </c>
      <c r="H145" s="106">
        <f t="shared" si="18"/>
        <v>15130</v>
      </c>
      <c r="I145" s="67"/>
      <c r="J145" s="68"/>
      <c r="K145" s="68"/>
      <c r="L145" s="62">
        <f t="shared" si="17"/>
        <v>0</v>
      </c>
      <c r="M145" s="143"/>
      <c r="N145" s="69"/>
      <c r="O145" s="68"/>
      <c r="P145" s="68"/>
      <c r="Q145" s="68"/>
      <c r="R145" s="68"/>
      <c r="S145" s="68"/>
      <c r="T145" s="68"/>
      <c r="U145" s="68"/>
      <c r="V145" s="68"/>
      <c r="W145" s="71"/>
      <c r="X145" s="68"/>
      <c r="Y145" s="68"/>
      <c r="Z145" s="68"/>
      <c r="AA145" s="68"/>
      <c r="AB145" s="68"/>
      <c r="AC145" s="68"/>
      <c r="AD145" s="68"/>
      <c r="AE145" s="68"/>
      <c r="AF145" s="71"/>
      <c r="AG145" s="71"/>
      <c r="AH145" s="71"/>
      <c r="AI145" s="64"/>
      <c r="AJ145" s="65"/>
      <c r="AK145" s="68"/>
      <c r="AL145" s="68"/>
      <c r="AM145" s="68"/>
      <c r="AN145" s="68"/>
      <c r="AO145" s="68"/>
      <c r="AP145" s="68"/>
      <c r="AQ145" s="68"/>
      <c r="AR145" s="68"/>
      <c r="AS145" s="68"/>
    </row>
    <row r="146" spans="1:256" s="72" customFormat="1" ht="15.75" hidden="1" customHeight="1">
      <c r="A146" s="66">
        <f t="shared" si="19"/>
        <v>131</v>
      </c>
      <c r="B146" s="49" t="s">
        <v>144</v>
      </c>
      <c r="C146" s="49" t="s">
        <v>731</v>
      </c>
      <c r="D146" s="78" t="s">
        <v>732</v>
      </c>
      <c r="E146" s="78" t="s">
        <v>733</v>
      </c>
      <c r="F146" s="78" t="s">
        <v>734</v>
      </c>
      <c r="G146" s="41">
        <f>AI146</f>
        <v>0</v>
      </c>
      <c r="H146" s="106">
        <f t="shared" si="18"/>
        <v>15131</v>
      </c>
      <c r="I146" s="67"/>
      <c r="J146" s="68"/>
      <c r="K146" s="68"/>
      <c r="L146" s="62">
        <f t="shared" si="17"/>
        <v>0</v>
      </c>
      <c r="M146" s="143"/>
      <c r="N146" s="69"/>
      <c r="O146" s="68"/>
      <c r="P146" s="68"/>
      <c r="Q146" s="68"/>
      <c r="R146" s="68"/>
      <c r="S146" s="68"/>
      <c r="T146" s="68"/>
      <c r="U146" s="68"/>
      <c r="V146" s="68"/>
      <c r="W146" s="71"/>
      <c r="X146" s="68"/>
      <c r="Y146" s="68"/>
      <c r="Z146" s="68"/>
      <c r="AA146" s="68"/>
      <c r="AB146" s="68"/>
      <c r="AC146" s="68"/>
      <c r="AD146" s="68"/>
      <c r="AE146" s="68"/>
      <c r="AF146" s="71"/>
      <c r="AG146" s="71"/>
      <c r="AH146" s="71"/>
      <c r="AI146" s="64"/>
      <c r="AJ146" s="65"/>
      <c r="AK146" s="68"/>
      <c r="AL146" s="68"/>
      <c r="AM146" s="68"/>
      <c r="AN146" s="68"/>
      <c r="AO146" s="68"/>
      <c r="AP146" s="68"/>
      <c r="AQ146" s="68"/>
      <c r="AR146" s="68"/>
      <c r="AS146" s="68"/>
    </row>
    <row r="147" spans="1:256" s="121" customFormat="1" ht="15.75" customHeight="1">
      <c r="A147" s="109">
        <f t="shared" si="19"/>
        <v>132</v>
      </c>
      <c r="B147" s="110" t="s">
        <v>1575</v>
      </c>
      <c r="C147" s="110" t="s">
        <v>756</v>
      </c>
      <c r="D147" s="112" t="s">
        <v>1440</v>
      </c>
      <c r="E147" s="112" t="s">
        <v>1576</v>
      </c>
      <c r="F147" s="112" t="s">
        <v>757</v>
      </c>
      <c r="G147" s="113">
        <f>AI147</f>
        <v>0</v>
      </c>
      <c r="H147" s="133">
        <f t="shared" si="18"/>
        <v>15132</v>
      </c>
      <c r="I147" s="115" t="s">
        <v>1615</v>
      </c>
      <c r="J147" s="119"/>
      <c r="K147" s="119"/>
      <c r="L147" s="117">
        <f t="shared" si="17"/>
        <v>0</v>
      </c>
      <c r="M147" s="140">
        <v>0</v>
      </c>
      <c r="N147" s="118"/>
      <c r="O147" s="119"/>
      <c r="P147" s="119"/>
      <c r="Q147" s="119"/>
      <c r="R147" s="119"/>
      <c r="S147" s="119"/>
      <c r="T147" s="119"/>
      <c r="U147" s="119"/>
      <c r="V147" s="119"/>
      <c r="W147" s="113"/>
      <c r="X147" s="119"/>
      <c r="Y147" s="119"/>
      <c r="Z147" s="119"/>
      <c r="AA147" s="119"/>
      <c r="AB147" s="119"/>
      <c r="AC147" s="119"/>
      <c r="AD147" s="119"/>
      <c r="AE147" s="119"/>
      <c r="AF147" s="113"/>
      <c r="AG147" s="113"/>
      <c r="AH147" s="113"/>
      <c r="AI147" s="113"/>
      <c r="AJ147" s="120"/>
      <c r="AK147" s="119"/>
      <c r="AL147" s="119"/>
      <c r="AM147" s="119"/>
      <c r="AN147" s="119"/>
      <c r="AO147" s="119"/>
      <c r="AP147" s="119"/>
      <c r="AQ147" s="119"/>
      <c r="AR147" s="119"/>
      <c r="AS147" s="119"/>
    </row>
    <row r="148" spans="1:256" s="72" customFormat="1" ht="15.75" hidden="1" customHeight="1">
      <c r="A148" s="66">
        <f t="shared" si="19"/>
        <v>133</v>
      </c>
      <c r="B148" s="49" t="s">
        <v>142</v>
      </c>
      <c r="C148" s="49" t="s">
        <v>725</v>
      </c>
      <c r="D148" s="78" t="s">
        <v>1441</v>
      </c>
      <c r="E148" s="78" t="s">
        <v>726</v>
      </c>
      <c r="F148" s="78" t="s">
        <v>727</v>
      </c>
      <c r="G148" s="41">
        <f>AI148</f>
        <v>0</v>
      </c>
      <c r="H148" s="106">
        <f t="shared" si="18"/>
        <v>15133</v>
      </c>
      <c r="I148" s="67"/>
      <c r="J148" s="68"/>
      <c r="K148" s="68"/>
      <c r="L148" s="62">
        <f t="shared" si="17"/>
        <v>0</v>
      </c>
      <c r="M148" s="143"/>
      <c r="N148" s="69"/>
      <c r="O148" s="68"/>
      <c r="P148" s="68"/>
      <c r="Q148" s="68"/>
      <c r="R148" s="68"/>
      <c r="S148" s="68"/>
      <c r="T148" s="68"/>
      <c r="U148" s="68"/>
      <c r="V148" s="68"/>
      <c r="W148" s="71"/>
      <c r="X148" s="68"/>
      <c r="Y148" s="68"/>
      <c r="Z148" s="68"/>
      <c r="AA148" s="68"/>
      <c r="AB148" s="68"/>
      <c r="AC148" s="68"/>
      <c r="AD148" s="68"/>
      <c r="AE148" s="68"/>
      <c r="AF148" s="71"/>
      <c r="AG148" s="71"/>
      <c r="AH148" s="71"/>
      <c r="AI148" s="64"/>
      <c r="AJ148" s="65"/>
      <c r="AK148" s="68"/>
      <c r="AL148" s="68"/>
      <c r="AM148" s="68"/>
      <c r="AN148" s="68"/>
      <c r="AO148" s="68"/>
      <c r="AP148" s="68"/>
      <c r="AQ148" s="68"/>
      <c r="AR148" s="68"/>
      <c r="AS148" s="68"/>
    </row>
    <row r="149" spans="1:256" s="72" customFormat="1" ht="15.75" hidden="1" customHeight="1">
      <c r="A149" s="66">
        <f t="shared" si="19"/>
        <v>134</v>
      </c>
      <c r="B149" s="49" t="s">
        <v>146</v>
      </c>
      <c r="C149" s="49" t="s">
        <v>739</v>
      </c>
      <c r="D149" s="78" t="s">
        <v>1442</v>
      </c>
      <c r="E149" s="78" t="s">
        <v>740</v>
      </c>
      <c r="F149" s="78" t="s">
        <v>741</v>
      </c>
      <c r="G149" s="41">
        <f>AI149</f>
        <v>0</v>
      </c>
      <c r="H149" s="106">
        <f t="shared" si="18"/>
        <v>15134</v>
      </c>
      <c r="I149" s="67"/>
      <c r="J149" s="68"/>
      <c r="K149" s="68"/>
      <c r="L149" s="62">
        <f t="shared" si="17"/>
        <v>0</v>
      </c>
      <c r="M149" s="143"/>
      <c r="N149" s="69"/>
      <c r="O149" s="68"/>
      <c r="P149" s="68"/>
      <c r="Q149" s="68"/>
      <c r="R149" s="68"/>
      <c r="S149" s="68"/>
      <c r="T149" s="68"/>
      <c r="U149" s="68"/>
      <c r="V149" s="68"/>
      <c r="W149" s="71"/>
      <c r="X149" s="68"/>
      <c r="Y149" s="68"/>
      <c r="Z149" s="68"/>
      <c r="AA149" s="68"/>
      <c r="AB149" s="68"/>
      <c r="AC149" s="68"/>
      <c r="AD149" s="68"/>
      <c r="AE149" s="68"/>
      <c r="AF149" s="71"/>
      <c r="AG149" s="71"/>
      <c r="AH149" s="71"/>
      <c r="AI149" s="64"/>
      <c r="AJ149" s="65"/>
      <c r="AK149" s="68"/>
      <c r="AL149" s="68"/>
      <c r="AM149" s="68"/>
      <c r="AN149" s="68"/>
      <c r="AO149" s="68"/>
      <c r="AP149" s="68"/>
      <c r="AQ149" s="68"/>
      <c r="AR149" s="68"/>
      <c r="AS149" s="68"/>
    </row>
    <row r="150" spans="1:256" s="72" customFormat="1" ht="15.75" hidden="1" customHeight="1">
      <c r="A150" s="66">
        <f t="shared" si="19"/>
        <v>135</v>
      </c>
      <c r="B150" s="49" t="s">
        <v>143</v>
      </c>
      <c r="C150" s="49" t="s">
        <v>728</v>
      </c>
      <c r="D150" s="78" t="s">
        <v>1443</v>
      </c>
      <c r="E150" s="78" t="s">
        <v>729</v>
      </c>
      <c r="F150" s="78" t="s">
        <v>730</v>
      </c>
      <c r="G150" s="41">
        <f>AI150</f>
        <v>0</v>
      </c>
      <c r="H150" s="106">
        <f t="shared" si="18"/>
        <v>15135</v>
      </c>
      <c r="I150" s="67"/>
      <c r="J150" s="68"/>
      <c r="K150" s="68"/>
      <c r="L150" s="62">
        <f t="shared" si="17"/>
        <v>0</v>
      </c>
      <c r="M150" s="143"/>
      <c r="N150" s="69"/>
      <c r="O150" s="68"/>
      <c r="P150" s="68"/>
      <c r="Q150" s="68"/>
      <c r="R150" s="68"/>
      <c r="S150" s="68"/>
      <c r="T150" s="68"/>
      <c r="U150" s="68"/>
      <c r="V150" s="68"/>
      <c r="W150" s="71"/>
      <c r="X150" s="68"/>
      <c r="Y150" s="68"/>
      <c r="Z150" s="68"/>
      <c r="AA150" s="68"/>
      <c r="AB150" s="68"/>
      <c r="AC150" s="68"/>
      <c r="AD150" s="68"/>
      <c r="AE150" s="68"/>
      <c r="AF150" s="71"/>
      <c r="AG150" s="71"/>
      <c r="AH150" s="71"/>
      <c r="AI150" s="64"/>
      <c r="AJ150" s="65"/>
      <c r="AK150" s="68"/>
      <c r="AL150" s="68"/>
      <c r="AM150" s="68"/>
      <c r="AN150" s="68"/>
      <c r="AO150" s="68"/>
      <c r="AP150" s="68"/>
      <c r="AQ150" s="68"/>
      <c r="AR150" s="68"/>
      <c r="AS150" s="68"/>
    </row>
    <row r="151" spans="1:256" s="72" customFormat="1" ht="15.75" hidden="1" customHeight="1">
      <c r="A151" s="66">
        <f t="shared" si="19"/>
        <v>136</v>
      </c>
      <c r="B151" s="49" t="s">
        <v>135</v>
      </c>
      <c r="C151" s="49" t="s">
        <v>702</v>
      </c>
      <c r="D151" s="78" t="s">
        <v>1444</v>
      </c>
      <c r="E151" s="78" t="s">
        <v>703</v>
      </c>
      <c r="F151" s="78" t="s">
        <v>704</v>
      </c>
      <c r="G151" s="41">
        <f>AI151</f>
        <v>0</v>
      </c>
      <c r="H151" s="106">
        <f t="shared" si="18"/>
        <v>15136</v>
      </c>
      <c r="I151" s="53"/>
      <c r="J151" s="61"/>
      <c r="K151" s="61"/>
      <c r="L151" s="62">
        <f t="shared" si="17"/>
        <v>0</v>
      </c>
      <c r="M151" s="139"/>
      <c r="N151" s="63"/>
      <c r="O151" s="61"/>
      <c r="P151" s="61"/>
      <c r="Q151" s="61"/>
      <c r="R151" s="61"/>
      <c r="S151" s="61"/>
      <c r="T151" s="61"/>
      <c r="U151" s="61"/>
      <c r="V151" s="61"/>
      <c r="W151" s="41"/>
      <c r="X151" s="61"/>
      <c r="Y151" s="61"/>
      <c r="Z151" s="61"/>
      <c r="AA151" s="61"/>
      <c r="AB151" s="61"/>
      <c r="AC151" s="61"/>
      <c r="AD151" s="61"/>
      <c r="AE151" s="61"/>
      <c r="AF151" s="41"/>
      <c r="AG151" s="41"/>
      <c r="AH151" s="41"/>
      <c r="AI151" s="64"/>
      <c r="AJ151" s="65"/>
      <c r="AK151" s="61"/>
      <c r="AL151" s="61"/>
      <c r="AM151" s="61"/>
      <c r="AN151" s="61"/>
      <c r="AO151" s="61"/>
      <c r="AP151" s="61"/>
      <c r="AQ151" s="61"/>
      <c r="AR151" s="61"/>
      <c r="AS151" s="61"/>
      <c r="AT151" s="47"/>
      <c r="AU151" s="47"/>
      <c r="AV151" s="47"/>
      <c r="AW151" s="47"/>
      <c r="AX151" s="47"/>
      <c r="AY151" s="47"/>
      <c r="AZ151" s="47"/>
      <c r="BA151" s="47"/>
      <c r="BB151" s="47"/>
      <c r="BC151" s="47"/>
      <c r="BD151" s="47"/>
      <c r="BE151" s="47"/>
      <c r="BF151" s="47"/>
      <c r="BG151" s="47"/>
      <c r="BH151" s="47"/>
      <c r="BI151" s="47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47"/>
      <c r="BZ151" s="47"/>
      <c r="CA151" s="47"/>
      <c r="CB151" s="47"/>
      <c r="CC151" s="47"/>
      <c r="CD151" s="47"/>
      <c r="CE151" s="47"/>
      <c r="CF151" s="47"/>
      <c r="CG151" s="47"/>
      <c r="CH151" s="47"/>
      <c r="CI151" s="47"/>
      <c r="CJ151" s="47"/>
      <c r="CK151" s="47"/>
      <c r="CL151" s="47"/>
      <c r="CM151" s="47"/>
      <c r="CN151" s="47"/>
      <c r="CO151" s="47"/>
      <c r="CP151" s="47"/>
      <c r="CQ151" s="47"/>
      <c r="CR151" s="47"/>
      <c r="CS151" s="47"/>
      <c r="CT151" s="47"/>
      <c r="CU151" s="47"/>
      <c r="CV151" s="47"/>
      <c r="CW151" s="47"/>
      <c r="CX151" s="47"/>
      <c r="CY151" s="47"/>
      <c r="CZ151" s="47"/>
      <c r="DA151" s="47"/>
      <c r="DB151" s="47"/>
      <c r="DC151" s="47"/>
      <c r="DD151" s="47"/>
      <c r="DE151" s="47"/>
      <c r="DF151" s="47"/>
      <c r="DG151" s="47"/>
      <c r="DH151" s="47"/>
      <c r="DI151" s="47"/>
      <c r="DJ151" s="47"/>
      <c r="DK151" s="47"/>
      <c r="DL151" s="47"/>
      <c r="DM151" s="47"/>
      <c r="DN151" s="47"/>
      <c r="DO151" s="47"/>
      <c r="DP151" s="47"/>
      <c r="DQ151" s="47"/>
      <c r="DR151" s="47"/>
      <c r="DS151" s="47"/>
      <c r="DT151" s="47"/>
      <c r="DU151" s="47"/>
      <c r="DV151" s="47"/>
      <c r="DW151" s="47"/>
      <c r="DX151" s="47"/>
      <c r="DY151" s="47"/>
      <c r="DZ151" s="47"/>
      <c r="EA151" s="47"/>
      <c r="EB151" s="47"/>
      <c r="EC151" s="47"/>
      <c r="ED151" s="47"/>
      <c r="EE151" s="47"/>
      <c r="EF151" s="47"/>
      <c r="EG151" s="47"/>
      <c r="EH151" s="47"/>
      <c r="EI151" s="47"/>
      <c r="EJ151" s="47"/>
      <c r="EK151" s="47"/>
      <c r="EL151" s="47"/>
      <c r="EM151" s="47"/>
      <c r="EN151" s="47"/>
      <c r="EO151" s="47"/>
      <c r="EP151" s="47"/>
      <c r="EQ151" s="47"/>
      <c r="ER151" s="47"/>
      <c r="ES151" s="47"/>
      <c r="ET151" s="47"/>
      <c r="EU151" s="47"/>
      <c r="EV151" s="47"/>
      <c r="EW151" s="47"/>
      <c r="EX151" s="47"/>
      <c r="EY151" s="47"/>
      <c r="EZ151" s="47"/>
      <c r="FA151" s="47"/>
      <c r="FB151" s="47"/>
      <c r="FC151" s="47"/>
      <c r="FD151" s="47"/>
      <c r="FE151" s="47"/>
      <c r="FF151" s="47"/>
      <c r="FG151" s="47"/>
      <c r="FH151" s="47"/>
      <c r="FI151" s="47"/>
      <c r="FJ151" s="47"/>
      <c r="FK151" s="47"/>
      <c r="FL151" s="47"/>
      <c r="FM151" s="47"/>
      <c r="FN151" s="47"/>
      <c r="FO151" s="47"/>
      <c r="FP151" s="47"/>
      <c r="FQ151" s="47"/>
      <c r="FR151" s="47"/>
      <c r="FS151" s="47"/>
      <c r="FT151" s="47"/>
      <c r="FU151" s="47"/>
      <c r="FV151" s="47"/>
      <c r="FW151" s="47"/>
      <c r="FX151" s="47"/>
      <c r="FY151" s="47"/>
      <c r="FZ151" s="47"/>
      <c r="GA151" s="47"/>
      <c r="GB151" s="47"/>
      <c r="GC151" s="47"/>
      <c r="GD151" s="47"/>
      <c r="GE151" s="47"/>
      <c r="GF151" s="47"/>
      <c r="GG151" s="47"/>
      <c r="GH151" s="47"/>
      <c r="GI151" s="47"/>
      <c r="GJ151" s="47"/>
      <c r="GK151" s="47"/>
      <c r="GL151" s="47"/>
      <c r="GM151" s="47"/>
      <c r="GN151" s="47"/>
      <c r="GO151" s="47"/>
      <c r="GP151" s="47"/>
      <c r="GQ151" s="47"/>
      <c r="GR151" s="47"/>
      <c r="GS151" s="47"/>
      <c r="GT151" s="47"/>
      <c r="GU151" s="47"/>
      <c r="GV151" s="47"/>
      <c r="GW151" s="47"/>
      <c r="GX151" s="47"/>
      <c r="GY151" s="47"/>
      <c r="GZ151" s="47"/>
      <c r="HA151" s="47"/>
      <c r="HB151" s="47"/>
      <c r="HC151" s="47"/>
      <c r="HD151" s="47"/>
      <c r="HE151" s="47"/>
      <c r="HF151" s="47"/>
      <c r="HG151" s="47"/>
      <c r="HH151" s="47"/>
      <c r="HI151" s="47"/>
      <c r="HJ151" s="47"/>
      <c r="HK151" s="47"/>
      <c r="HL151" s="47"/>
      <c r="HM151" s="47"/>
      <c r="HN151" s="47"/>
      <c r="HO151" s="47"/>
      <c r="HP151" s="47"/>
      <c r="HQ151" s="47"/>
      <c r="HR151" s="47"/>
      <c r="HS151" s="47"/>
      <c r="HT151" s="47"/>
      <c r="HU151" s="47"/>
      <c r="HV151" s="47"/>
      <c r="HW151" s="47"/>
      <c r="HX151" s="47"/>
      <c r="HY151" s="47"/>
      <c r="HZ151" s="47"/>
      <c r="IA151" s="47"/>
      <c r="IB151" s="47"/>
      <c r="IC151" s="47"/>
      <c r="ID151" s="47"/>
      <c r="IE151" s="47"/>
      <c r="IF151" s="47"/>
      <c r="IG151" s="47"/>
      <c r="IH151" s="47"/>
      <c r="II151" s="47"/>
      <c r="IJ151" s="47"/>
      <c r="IK151" s="47"/>
      <c r="IL151" s="47"/>
      <c r="IM151" s="47"/>
      <c r="IN151" s="47"/>
      <c r="IO151" s="47"/>
      <c r="IP151" s="47"/>
      <c r="IQ151" s="47"/>
      <c r="IR151" s="47"/>
      <c r="IS151" s="47"/>
      <c r="IT151" s="47"/>
      <c r="IU151" s="47"/>
      <c r="IV151" s="47"/>
    </row>
    <row r="152" spans="1:256" s="72" customFormat="1" ht="15.75" customHeight="1">
      <c r="A152" s="66">
        <f t="shared" si="19"/>
        <v>137</v>
      </c>
      <c r="B152" s="49" t="s">
        <v>155</v>
      </c>
      <c r="C152" s="49" t="s">
        <v>769</v>
      </c>
      <c r="D152" s="78" t="s">
        <v>1445</v>
      </c>
      <c r="E152" s="78" t="s">
        <v>1577</v>
      </c>
      <c r="F152" s="78" t="s">
        <v>770</v>
      </c>
      <c r="G152" s="41">
        <f>AI152</f>
        <v>0</v>
      </c>
      <c r="H152" s="106">
        <f t="shared" si="18"/>
        <v>15137</v>
      </c>
      <c r="I152" s="67" t="s">
        <v>1651</v>
      </c>
      <c r="J152" s="68" t="s">
        <v>1631</v>
      </c>
      <c r="K152" s="68" t="s">
        <v>1632</v>
      </c>
      <c r="L152" s="62">
        <f t="shared" si="17"/>
        <v>10000</v>
      </c>
      <c r="M152" s="143">
        <v>10000</v>
      </c>
      <c r="N152" s="69"/>
      <c r="O152" s="68"/>
      <c r="P152" s="68"/>
      <c r="Q152" s="68"/>
      <c r="R152" s="68"/>
      <c r="S152" s="68"/>
      <c r="T152" s="68"/>
      <c r="U152" s="68"/>
      <c r="V152" s="68"/>
      <c r="W152" s="71"/>
      <c r="X152" s="68"/>
      <c r="Y152" s="68"/>
      <c r="Z152" s="68"/>
      <c r="AA152" s="68"/>
      <c r="AB152" s="68"/>
      <c r="AC152" s="68"/>
      <c r="AD152" s="68"/>
      <c r="AE152" s="68"/>
      <c r="AF152" s="71"/>
      <c r="AG152" s="71"/>
      <c r="AH152" s="71"/>
      <c r="AI152" s="64"/>
      <c r="AJ152" s="65"/>
      <c r="AK152" s="68"/>
      <c r="AL152" s="68"/>
      <c r="AM152" s="68"/>
      <c r="AN152" s="68"/>
      <c r="AO152" s="68"/>
      <c r="AP152" s="68"/>
      <c r="AQ152" s="68"/>
      <c r="AR152" s="68"/>
      <c r="AS152" s="68"/>
    </row>
    <row r="153" spans="1:256" s="72" customFormat="1" ht="15.75" hidden="1" customHeight="1">
      <c r="A153" s="66">
        <f t="shared" si="19"/>
        <v>138</v>
      </c>
      <c r="B153" s="49" t="s">
        <v>151</v>
      </c>
      <c r="C153" s="49" t="s">
        <v>758</v>
      </c>
      <c r="D153" s="78" t="s">
        <v>1444</v>
      </c>
      <c r="E153" s="78" t="s">
        <v>759</v>
      </c>
      <c r="F153" s="78" t="s">
        <v>760</v>
      </c>
      <c r="G153" s="41">
        <f>AI153</f>
        <v>0</v>
      </c>
      <c r="H153" s="106">
        <f t="shared" si="18"/>
        <v>15138</v>
      </c>
      <c r="I153" s="67"/>
      <c r="J153" s="68"/>
      <c r="K153" s="68"/>
      <c r="L153" s="62">
        <f t="shared" si="17"/>
        <v>0</v>
      </c>
      <c r="M153" s="143"/>
      <c r="N153" s="69"/>
      <c r="O153" s="68"/>
      <c r="P153" s="68"/>
      <c r="Q153" s="68"/>
      <c r="R153" s="68"/>
      <c r="S153" s="68"/>
      <c r="T153" s="68"/>
      <c r="U153" s="68"/>
      <c r="V153" s="68"/>
      <c r="W153" s="71"/>
      <c r="X153" s="68"/>
      <c r="Y153" s="68"/>
      <c r="Z153" s="68"/>
      <c r="AA153" s="68"/>
      <c r="AB153" s="68"/>
      <c r="AC153" s="68"/>
      <c r="AD153" s="68"/>
      <c r="AE153" s="68"/>
      <c r="AF153" s="71"/>
      <c r="AG153" s="71"/>
      <c r="AH153" s="71"/>
      <c r="AI153" s="64"/>
      <c r="AJ153" s="65"/>
      <c r="AK153" s="68"/>
      <c r="AL153" s="68"/>
      <c r="AM153" s="68"/>
      <c r="AN153" s="68"/>
      <c r="AO153" s="68"/>
      <c r="AP153" s="68"/>
      <c r="AQ153" s="68"/>
      <c r="AR153" s="68"/>
      <c r="AS153" s="68"/>
    </row>
    <row r="154" spans="1:256" s="72" customFormat="1" ht="15.75" hidden="1" customHeight="1">
      <c r="A154" s="66">
        <f t="shared" si="19"/>
        <v>139</v>
      </c>
      <c r="B154" s="49" t="s">
        <v>152</v>
      </c>
      <c r="C154" s="49" t="s">
        <v>761</v>
      </c>
      <c r="D154" s="78" t="s">
        <v>1446</v>
      </c>
      <c r="E154" s="78" t="s">
        <v>762</v>
      </c>
      <c r="F154" s="78" t="s">
        <v>763</v>
      </c>
      <c r="G154" s="41">
        <f>AI154</f>
        <v>0</v>
      </c>
      <c r="H154" s="106">
        <f t="shared" si="18"/>
        <v>15139</v>
      </c>
      <c r="I154" s="67"/>
      <c r="J154" s="68"/>
      <c r="K154" s="68"/>
      <c r="L154" s="62">
        <f t="shared" si="17"/>
        <v>0</v>
      </c>
      <c r="M154" s="143"/>
      <c r="N154" s="69"/>
      <c r="O154" s="68"/>
      <c r="P154" s="68"/>
      <c r="Q154" s="68"/>
      <c r="R154" s="68"/>
      <c r="S154" s="68"/>
      <c r="T154" s="68"/>
      <c r="U154" s="68"/>
      <c r="V154" s="68"/>
      <c r="W154" s="71"/>
      <c r="X154" s="68"/>
      <c r="Y154" s="68"/>
      <c r="Z154" s="68"/>
      <c r="AA154" s="68"/>
      <c r="AB154" s="68"/>
      <c r="AC154" s="68"/>
      <c r="AD154" s="68"/>
      <c r="AE154" s="68"/>
      <c r="AF154" s="71"/>
      <c r="AG154" s="71"/>
      <c r="AH154" s="71"/>
      <c r="AI154" s="64"/>
      <c r="AJ154" s="65"/>
      <c r="AK154" s="68"/>
      <c r="AL154" s="68"/>
      <c r="AM154" s="68"/>
      <c r="AN154" s="68"/>
      <c r="AO154" s="68"/>
      <c r="AP154" s="68"/>
      <c r="AQ154" s="68"/>
      <c r="AR154" s="68"/>
      <c r="AS154" s="68"/>
    </row>
    <row r="155" spans="1:256" s="72" customFormat="1" ht="15.75" customHeight="1">
      <c r="A155" s="66">
        <f t="shared" si="19"/>
        <v>140</v>
      </c>
      <c r="B155" s="49" t="s">
        <v>154</v>
      </c>
      <c r="C155" s="49" t="s">
        <v>767</v>
      </c>
      <c r="D155" s="78" t="s">
        <v>1447</v>
      </c>
      <c r="E155" s="78" t="s">
        <v>1578</v>
      </c>
      <c r="F155" s="78" t="s">
        <v>768</v>
      </c>
      <c r="G155" s="41">
        <f>AI155</f>
        <v>0</v>
      </c>
      <c r="H155" s="106">
        <f t="shared" si="18"/>
        <v>15140</v>
      </c>
      <c r="I155" s="67" t="s">
        <v>1622</v>
      </c>
      <c r="J155" s="68" t="s">
        <v>1623</v>
      </c>
      <c r="K155" s="68" t="s">
        <v>1624</v>
      </c>
      <c r="L155" s="62">
        <f t="shared" si="17"/>
        <v>91000</v>
      </c>
      <c r="M155" s="143">
        <v>91000</v>
      </c>
      <c r="N155" s="69"/>
      <c r="O155" s="68"/>
      <c r="P155" s="68"/>
      <c r="Q155" s="68"/>
      <c r="R155" s="68"/>
      <c r="S155" s="68"/>
      <c r="T155" s="68"/>
      <c r="U155" s="68"/>
      <c r="V155" s="68"/>
      <c r="W155" s="71"/>
      <c r="X155" s="68"/>
      <c r="Y155" s="68"/>
      <c r="Z155" s="68"/>
      <c r="AA155" s="68"/>
      <c r="AB155" s="68"/>
      <c r="AC155" s="68"/>
      <c r="AD155" s="68"/>
      <c r="AE155" s="68"/>
      <c r="AF155" s="71"/>
      <c r="AG155" s="71"/>
      <c r="AH155" s="71"/>
      <c r="AI155" s="64"/>
      <c r="AJ155" s="65"/>
      <c r="AK155" s="68"/>
      <c r="AL155" s="68"/>
      <c r="AM155" s="68"/>
      <c r="AN155" s="68"/>
      <c r="AO155" s="68"/>
      <c r="AP155" s="68"/>
      <c r="AQ155" s="68"/>
      <c r="AR155" s="68"/>
      <c r="AS155" s="68"/>
    </row>
    <row r="156" spans="1:256" s="72" customFormat="1" ht="15.75" customHeight="1">
      <c r="A156" s="66">
        <f t="shared" si="19"/>
        <v>141</v>
      </c>
      <c r="B156" s="49" t="s">
        <v>148</v>
      </c>
      <c r="C156" s="49" t="s">
        <v>742</v>
      </c>
      <c r="D156" s="78" t="s">
        <v>1448</v>
      </c>
      <c r="E156" s="78" t="s">
        <v>745</v>
      </c>
      <c r="F156" s="78" t="s">
        <v>744</v>
      </c>
      <c r="G156" s="41">
        <f>AI156</f>
        <v>0</v>
      </c>
      <c r="H156" s="106">
        <f t="shared" si="18"/>
        <v>15141</v>
      </c>
      <c r="I156" s="67" t="s">
        <v>1653</v>
      </c>
      <c r="J156" s="68" t="s">
        <v>1618</v>
      </c>
      <c r="K156" s="68" t="s">
        <v>1619</v>
      </c>
      <c r="L156" s="62">
        <f t="shared" si="17"/>
        <v>25000</v>
      </c>
      <c r="M156" s="143">
        <v>25000</v>
      </c>
      <c r="N156" s="69"/>
      <c r="O156" s="68"/>
      <c r="P156" s="68"/>
      <c r="Q156" s="68"/>
      <c r="R156" s="68"/>
      <c r="S156" s="68"/>
      <c r="T156" s="68"/>
      <c r="U156" s="68"/>
      <c r="V156" s="68"/>
      <c r="W156" s="71"/>
      <c r="X156" s="68"/>
      <c r="Y156" s="68"/>
      <c r="Z156" s="68"/>
      <c r="AA156" s="68"/>
      <c r="AB156" s="68"/>
      <c r="AC156" s="68"/>
      <c r="AD156" s="68"/>
      <c r="AE156" s="68"/>
      <c r="AF156" s="71"/>
      <c r="AG156" s="71"/>
      <c r="AH156" s="71"/>
      <c r="AI156" s="64"/>
      <c r="AJ156" s="65"/>
      <c r="AK156" s="68"/>
      <c r="AL156" s="68"/>
      <c r="AM156" s="68"/>
      <c r="AN156" s="68"/>
      <c r="AO156" s="68"/>
      <c r="AP156" s="68"/>
      <c r="AQ156" s="68"/>
      <c r="AR156" s="68"/>
      <c r="AS156" s="68"/>
    </row>
    <row r="157" spans="1:256" s="72" customFormat="1" ht="15.75" customHeight="1">
      <c r="A157" s="66">
        <f t="shared" si="19"/>
        <v>142</v>
      </c>
      <c r="B157" s="49" t="s">
        <v>147</v>
      </c>
      <c r="C157" s="49" t="s">
        <v>742</v>
      </c>
      <c r="D157" s="78" t="s">
        <v>1448</v>
      </c>
      <c r="E157" s="78" t="s">
        <v>743</v>
      </c>
      <c r="F157" s="78" t="s">
        <v>744</v>
      </c>
      <c r="G157" s="41">
        <f>AI157</f>
        <v>0</v>
      </c>
      <c r="H157" s="106">
        <f t="shared" si="18"/>
        <v>15142</v>
      </c>
      <c r="I157" s="67" t="s">
        <v>1653</v>
      </c>
      <c r="J157" s="68" t="s">
        <v>1618</v>
      </c>
      <c r="K157" s="68" t="s">
        <v>1619</v>
      </c>
      <c r="L157" s="62">
        <f t="shared" si="17"/>
        <v>7000</v>
      </c>
      <c r="M157" s="143">
        <v>7000</v>
      </c>
      <c r="N157" s="69"/>
      <c r="O157" s="68"/>
      <c r="P157" s="68"/>
      <c r="Q157" s="68"/>
      <c r="R157" s="68"/>
      <c r="S157" s="68"/>
      <c r="T157" s="68"/>
      <c r="U157" s="68"/>
      <c r="V157" s="68"/>
      <c r="W157" s="71"/>
      <c r="X157" s="68"/>
      <c r="Y157" s="68"/>
      <c r="Z157" s="68"/>
      <c r="AA157" s="68"/>
      <c r="AB157" s="68"/>
      <c r="AC157" s="68"/>
      <c r="AD157" s="68"/>
      <c r="AE157" s="68"/>
      <c r="AF157" s="71"/>
      <c r="AG157" s="71"/>
      <c r="AH157" s="71"/>
      <c r="AI157" s="64"/>
      <c r="AJ157" s="65"/>
      <c r="AK157" s="68"/>
      <c r="AL157" s="68"/>
      <c r="AM157" s="68"/>
      <c r="AN157" s="68"/>
      <c r="AO157" s="68"/>
      <c r="AP157" s="68"/>
      <c r="AQ157" s="68"/>
      <c r="AR157" s="68"/>
      <c r="AS157" s="68"/>
    </row>
    <row r="158" spans="1:256" s="47" customFormat="1" ht="15.75" customHeight="1">
      <c r="A158" s="60"/>
      <c r="B158" s="51" t="s">
        <v>28</v>
      </c>
      <c r="C158" s="50"/>
      <c r="D158" s="61" t="s">
        <v>33</v>
      </c>
      <c r="E158" s="53"/>
      <c r="F158" s="53"/>
      <c r="G158" s="41">
        <f>AI158</f>
        <v>0</v>
      </c>
      <c r="H158" s="106"/>
      <c r="I158" s="53"/>
      <c r="J158" s="61"/>
      <c r="K158" s="61"/>
      <c r="L158" s="62"/>
      <c r="M158" s="139"/>
      <c r="N158" s="63"/>
      <c r="O158" s="61"/>
      <c r="P158" s="61"/>
      <c r="Q158" s="61"/>
      <c r="R158" s="61"/>
      <c r="S158" s="61"/>
      <c r="T158" s="61"/>
      <c r="U158" s="61"/>
      <c r="V158" s="61"/>
      <c r="W158" s="41"/>
      <c r="X158" s="61"/>
      <c r="Y158" s="61"/>
      <c r="Z158" s="61"/>
      <c r="AA158" s="61"/>
      <c r="AB158" s="61"/>
      <c r="AC158" s="61"/>
      <c r="AD158" s="61"/>
      <c r="AE158" s="61"/>
      <c r="AF158" s="41"/>
      <c r="AG158" s="41"/>
      <c r="AH158" s="41"/>
      <c r="AI158" s="64"/>
      <c r="AJ158" s="65"/>
      <c r="AK158" s="61"/>
      <c r="AL158" s="61"/>
      <c r="AM158" s="61"/>
      <c r="AN158" s="61"/>
      <c r="AO158" s="61"/>
      <c r="AP158" s="61"/>
      <c r="AQ158" s="61"/>
      <c r="AR158" s="61"/>
      <c r="AS158" s="61"/>
    </row>
    <row r="159" spans="1:256" s="72" customFormat="1" ht="15.75" hidden="1" customHeight="1">
      <c r="A159" s="66">
        <v>143</v>
      </c>
      <c r="B159" s="49" t="s">
        <v>160</v>
      </c>
      <c r="C159" s="49" t="s">
        <v>787</v>
      </c>
      <c r="D159" s="78" t="s">
        <v>1449</v>
      </c>
      <c r="E159" s="78" t="s">
        <v>788</v>
      </c>
      <c r="F159" s="78" t="s">
        <v>789</v>
      </c>
      <c r="G159" s="41">
        <f>AI159</f>
        <v>0</v>
      </c>
      <c r="H159" s="106">
        <f>15000+A159</f>
        <v>15143</v>
      </c>
      <c r="I159" s="67"/>
      <c r="J159" s="68"/>
      <c r="K159" s="68"/>
      <c r="L159" s="62">
        <f t="shared" ref="L159:L165" si="20">M159-G159</f>
        <v>0</v>
      </c>
      <c r="M159" s="143"/>
      <c r="N159" s="69"/>
      <c r="O159" s="68"/>
      <c r="P159" s="68"/>
      <c r="Q159" s="68"/>
      <c r="R159" s="68"/>
      <c r="S159" s="68"/>
      <c r="T159" s="68"/>
      <c r="U159" s="68"/>
      <c r="V159" s="68"/>
      <c r="W159" s="71"/>
      <c r="X159" s="68"/>
      <c r="Y159" s="68"/>
      <c r="Z159" s="68"/>
      <c r="AA159" s="68"/>
      <c r="AB159" s="68"/>
      <c r="AC159" s="68"/>
      <c r="AD159" s="68"/>
      <c r="AE159" s="68"/>
      <c r="AF159" s="71"/>
      <c r="AG159" s="71"/>
      <c r="AH159" s="71"/>
      <c r="AI159" s="64"/>
      <c r="AJ159" s="65"/>
      <c r="AK159" s="68"/>
      <c r="AL159" s="68"/>
      <c r="AM159" s="68"/>
      <c r="AN159" s="68"/>
      <c r="AO159" s="68"/>
      <c r="AP159" s="68"/>
      <c r="AQ159" s="68"/>
      <c r="AR159" s="68"/>
      <c r="AS159" s="68"/>
    </row>
    <row r="160" spans="1:256" s="72" customFormat="1" ht="15.75" customHeight="1">
      <c r="A160" s="66">
        <f>A159+1</f>
        <v>144</v>
      </c>
      <c r="B160" s="49" t="s">
        <v>156</v>
      </c>
      <c r="C160" s="49" t="s">
        <v>771</v>
      </c>
      <c r="D160" s="78" t="s">
        <v>1450</v>
      </c>
      <c r="E160" s="78" t="s">
        <v>772</v>
      </c>
      <c r="F160" s="78" t="s">
        <v>773</v>
      </c>
      <c r="G160" s="41">
        <f>AI160</f>
        <v>0</v>
      </c>
      <c r="H160" s="106">
        <f t="shared" ref="H160:H165" si="21">15000+A160</f>
        <v>15144</v>
      </c>
      <c r="I160" s="67" t="s">
        <v>1653</v>
      </c>
      <c r="J160" s="68" t="s">
        <v>1618</v>
      </c>
      <c r="K160" s="68" t="s">
        <v>1619</v>
      </c>
      <c r="L160" s="62">
        <f t="shared" si="20"/>
        <v>5600</v>
      </c>
      <c r="M160" s="143">
        <v>5600</v>
      </c>
      <c r="N160" s="69"/>
      <c r="O160" s="68"/>
      <c r="P160" s="68"/>
      <c r="Q160" s="68"/>
      <c r="R160" s="68"/>
      <c r="S160" s="68"/>
      <c r="T160" s="68"/>
      <c r="U160" s="68"/>
      <c r="V160" s="68"/>
      <c r="W160" s="71"/>
      <c r="X160" s="68"/>
      <c r="Y160" s="68"/>
      <c r="Z160" s="68"/>
      <c r="AA160" s="68"/>
      <c r="AB160" s="68"/>
      <c r="AC160" s="68"/>
      <c r="AD160" s="68"/>
      <c r="AE160" s="68"/>
      <c r="AF160" s="71"/>
      <c r="AG160" s="71"/>
      <c r="AH160" s="71"/>
      <c r="AI160" s="64"/>
      <c r="AJ160" s="65"/>
      <c r="AK160" s="68"/>
      <c r="AL160" s="68"/>
      <c r="AM160" s="68"/>
      <c r="AN160" s="68"/>
      <c r="AO160" s="68"/>
      <c r="AP160" s="68"/>
      <c r="AQ160" s="68"/>
      <c r="AR160" s="68"/>
      <c r="AS160" s="68"/>
    </row>
    <row r="161" spans="1:45" s="72" customFormat="1" ht="15.75" hidden="1" customHeight="1">
      <c r="A161" s="66">
        <f t="shared" ref="A161:A165" si="22">A160+1</f>
        <v>145</v>
      </c>
      <c r="B161" s="49" t="s">
        <v>161</v>
      </c>
      <c r="C161" s="49" t="s">
        <v>790</v>
      </c>
      <c r="D161" s="78" t="s">
        <v>1451</v>
      </c>
      <c r="E161" s="78" t="s">
        <v>791</v>
      </c>
      <c r="F161" s="78" t="s">
        <v>792</v>
      </c>
      <c r="G161" s="41">
        <f>AI161</f>
        <v>0</v>
      </c>
      <c r="H161" s="106">
        <f t="shared" si="21"/>
        <v>15145</v>
      </c>
      <c r="I161" s="67"/>
      <c r="J161" s="68"/>
      <c r="K161" s="68"/>
      <c r="L161" s="62">
        <f t="shared" si="20"/>
        <v>0</v>
      </c>
      <c r="M161" s="143"/>
      <c r="N161" s="69"/>
      <c r="O161" s="68"/>
      <c r="P161" s="68"/>
      <c r="Q161" s="68"/>
      <c r="R161" s="68"/>
      <c r="S161" s="68"/>
      <c r="T161" s="68"/>
      <c r="U161" s="68"/>
      <c r="V161" s="68"/>
      <c r="W161" s="71"/>
      <c r="X161" s="68"/>
      <c r="Y161" s="68"/>
      <c r="Z161" s="68"/>
      <c r="AA161" s="68"/>
      <c r="AB161" s="68"/>
      <c r="AC161" s="68"/>
      <c r="AD161" s="68"/>
      <c r="AE161" s="68"/>
      <c r="AF161" s="71"/>
      <c r="AG161" s="71"/>
      <c r="AH161" s="71"/>
      <c r="AI161" s="64"/>
      <c r="AJ161" s="65"/>
      <c r="AK161" s="68"/>
      <c r="AL161" s="68"/>
      <c r="AM161" s="68"/>
      <c r="AN161" s="68"/>
      <c r="AO161" s="68"/>
      <c r="AP161" s="68"/>
      <c r="AQ161" s="68"/>
      <c r="AR161" s="68"/>
      <c r="AS161" s="68"/>
    </row>
    <row r="162" spans="1:45" s="72" customFormat="1" ht="15.75" hidden="1" customHeight="1">
      <c r="A162" s="66">
        <f t="shared" si="22"/>
        <v>146</v>
      </c>
      <c r="B162" s="49" t="s">
        <v>159</v>
      </c>
      <c r="C162" s="49" t="s">
        <v>783</v>
      </c>
      <c r="D162" s="78" t="s">
        <v>784</v>
      </c>
      <c r="E162" s="78" t="s">
        <v>785</v>
      </c>
      <c r="F162" s="78" t="s">
        <v>786</v>
      </c>
      <c r="G162" s="41">
        <f>AI162</f>
        <v>0</v>
      </c>
      <c r="H162" s="106">
        <f t="shared" si="21"/>
        <v>15146</v>
      </c>
      <c r="I162" s="67"/>
      <c r="J162" s="68"/>
      <c r="K162" s="68"/>
      <c r="L162" s="62">
        <f t="shared" si="20"/>
        <v>0</v>
      </c>
      <c r="M162" s="143"/>
      <c r="N162" s="69"/>
      <c r="O162" s="68"/>
      <c r="P162" s="68"/>
      <c r="Q162" s="68"/>
      <c r="R162" s="68"/>
      <c r="S162" s="68"/>
      <c r="T162" s="68"/>
      <c r="U162" s="68"/>
      <c r="V162" s="68"/>
      <c r="W162" s="71"/>
      <c r="X162" s="68"/>
      <c r="Y162" s="68"/>
      <c r="Z162" s="68"/>
      <c r="AA162" s="68"/>
      <c r="AB162" s="68"/>
      <c r="AC162" s="68"/>
      <c r="AD162" s="68"/>
      <c r="AE162" s="68"/>
      <c r="AF162" s="71"/>
      <c r="AG162" s="71"/>
      <c r="AH162" s="71"/>
      <c r="AI162" s="64"/>
      <c r="AJ162" s="65"/>
      <c r="AK162" s="68"/>
      <c r="AL162" s="68"/>
      <c r="AM162" s="68"/>
      <c r="AN162" s="68"/>
      <c r="AO162" s="68"/>
      <c r="AP162" s="68"/>
      <c r="AQ162" s="68"/>
      <c r="AR162" s="68"/>
      <c r="AS162" s="68"/>
    </row>
    <row r="163" spans="1:45" s="72" customFormat="1" ht="15.75" hidden="1" customHeight="1">
      <c r="A163" s="66">
        <f t="shared" si="22"/>
        <v>147</v>
      </c>
      <c r="B163" s="49" t="s">
        <v>1579</v>
      </c>
      <c r="C163" s="49" t="s">
        <v>774</v>
      </c>
      <c r="D163" s="78" t="s">
        <v>1580</v>
      </c>
      <c r="E163" s="78" t="s">
        <v>1581</v>
      </c>
      <c r="F163" s="78" t="s">
        <v>775</v>
      </c>
      <c r="G163" s="41">
        <f>AI163</f>
        <v>0</v>
      </c>
      <c r="H163" s="106">
        <f t="shared" si="21"/>
        <v>15147</v>
      </c>
      <c r="I163" s="67"/>
      <c r="J163" s="68"/>
      <c r="K163" s="68"/>
      <c r="L163" s="62">
        <f t="shared" si="20"/>
        <v>0</v>
      </c>
      <c r="M163" s="143"/>
      <c r="N163" s="69"/>
      <c r="O163" s="68"/>
      <c r="P163" s="68"/>
      <c r="Q163" s="68"/>
      <c r="R163" s="68"/>
      <c r="S163" s="68"/>
      <c r="T163" s="68"/>
      <c r="U163" s="68"/>
      <c r="V163" s="68"/>
      <c r="W163" s="71"/>
      <c r="X163" s="68"/>
      <c r="Y163" s="68"/>
      <c r="Z163" s="68"/>
      <c r="AA163" s="68"/>
      <c r="AB163" s="68"/>
      <c r="AC163" s="68"/>
      <c r="AD163" s="68"/>
      <c r="AE163" s="68"/>
      <c r="AF163" s="71"/>
      <c r="AG163" s="71"/>
      <c r="AH163" s="71"/>
      <c r="AI163" s="64"/>
      <c r="AJ163" s="65"/>
      <c r="AK163" s="68"/>
      <c r="AL163" s="68"/>
      <c r="AM163" s="68"/>
      <c r="AN163" s="68"/>
      <c r="AO163" s="68"/>
      <c r="AP163" s="68"/>
      <c r="AQ163" s="68"/>
      <c r="AR163" s="68"/>
      <c r="AS163" s="68"/>
    </row>
    <row r="164" spans="1:45" s="72" customFormat="1" ht="15.75" hidden="1" customHeight="1">
      <c r="A164" s="66">
        <f t="shared" si="22"/>
        <v>148</v>
      </c>
      <c r="B164" s="49" t="s">
        <v>157</v>
      </c>
      <c r="C164" s="49" t="s">
        <v>776</v>
      </c>
      <c r="D164" s="78" t="s">
        <v>777</v>
      </c>
      <c r="E164" s="78" t="s">
        <v>778</v>
      </c>
      <c r="F164" s="78" t="s">
        <v>779</v>
      </c>
      <c r="G164" s="41">
        <f>AI164</f>
        <v>0</v>
      </c>
      <c r="H164" s="106">
        <f t="shared" si="21"/>
        <v>15148</v>
      </c>
      <c r="I164" s="67"/>
      <c r="J164" s="68"/>
      <c r="K164" s="68"/>
      <c r="L164" s="62">
        <f t="shared" si="20"/>
        <v>0</v>
      </c>
      <c r="M164" s="143"/>
      <c r="N164" s="69"/>
      <c r="O164" s="68"/>
      <c r="P164" s="68"/>
      <c r="Q164" s="68"/>
      <c r="R164" s="68"/>
      <c r="S164" s="68"/>
      <c r="T164" s="68"/>
      <c r="U164" s="68"/>
      <c r="V164" s="68"/>
      <c r="W164" s="71"/>
      <c r="X164" s="68"/>
      <c r="Y164" s="68"/>
      <c r="Z164" s="68"/>
      <c r="AA164" s="68"/>
      <c r="AB164" s="68"/>
      <c r="AC164" s="68"/>
      <c r="AD164" s="68"/>
      <c r="AE164" s="68"/>
      <c r="AF164" s="71"/>
      <c r="AG164" s="71"/>
      <c r="AH164" s="71"/>
      <c r="AI164" s="64"/>
      <c r="AJ164" s="65"/>
      <c r="AK164" s="68"/>
      <c r="AL164" s="68"/>
      <c r="AM164" s="68"/>
      <c r="AN164" s="68"/>
      <c r="AO164" s="68"/>
      <c r="AP164" s="68"/>
      <c r="AQ164" s="68"/>
      <c r="AR164" s="68"/>
      <c r="AS164" s="68"/>
    </row>
    <row r="165" spans="1:45" s="72" customFormat="1" ht="15.75" hidden="1" customHeight="1">
      <c r="A165" s="66">
        <f t="shared" si="22"/>
        <v>149</v>
      </c>
      <c r="B165" s="49" t="s">
        <v>158</v>
      </c>
      <c r="C165" s="49" t="s">
        <v>780</v>
      </c>
      <c r="D165" s="78" t="s">
        <v>1452</v>
      </c>
      <c r="E165" s="78" t="s">
        <v>781</v>
      </c>
      <c r="F165" s="78" t="s">
        <v>782</v>
      </c>
      <c r="G165" s="41">
        <f>AI165</f>
        <v>0</v>
      </c>
      <c r="H165" s="106">
        <f t="shared" si="21"/>
        <v>15149</v>
      </c>
      <c r="I165" s="67"/>
      <c r="J165" s="68"/>
      <c r="K165" s="68"/>
      <c r="L165" s="62">
        <f t="shared" si="20"/>
        <v>0</v>
      </c>
      <c r="M165" s="143"/>
      <c r="N165" s="69"/>
      <c r="O165" s="68"/>
      <c r="P165" s="68"/>
      <c r="Q165" s="68"/>
      <c r="R165" s="68"/>
      <c r="S165" s="68"/>
      <c r="T165" s="68"/>
      <c r="U165" s="68"/>
      <c r="V165" s="68"/>
      <c r="W165" s="71"/>
      <c r="X165" s="68"/>
      <c r="Y165" s="68"/>
      <c r="Z165" s="68"/>
      <c r="AA165" s="68"/>
      <c r="AB165" s="68"/>
      <c r="AC165" s="68"/>
      <c r="AD165" s="68"/>
      <c r="AE165" s="68"/>
      <c r="AF165" s="71"/>
      <c r="AG165" s="71"/>
      <c r="AH165" s="71"/>
      <c r="AI165" s="64"/>
      <c r="AJ165" s="65"/>
      <c r="AK165" s="68"/>
      <c r="AL165" s="68"/>
      <c r="AM165" s="68"/>
      <c r="AN165" s="68"/>
      <c r="AO165" s="68"/>
      <c r="AP165" s="68"/>
      <c r="AQ165" s="68"/>
      <c r="AR165" s="68"/>
      <c r="AS165" s="68"/>
    </row>
    <row r="166" spans="1:45" s="47" customFormat="1" ht="15.75" customHeight="1">
      <c r="A166" s="60"/>
      <c r="B166" s="51" t="s">
        <v>6</v>
      </c>
      <c r="C166" s="50"/>
      <c r="D166" s="61"/>
      <c r="E166" s="53"/>
      <c r="F166" s="53"/>
      <c r="G166" s="41">
        <f>AI166</f>
        <v>0</v>
      </c>
      <c r="H166" s="106"/>
      <c r="I166" s="74"/>
      <c r="J166" s="41"/>
      <c r="K166" s="61"/>
      <c r="L166" s="62"/>
      <c r="M166" s="139"/>
      <c r="N166" s="63"/>
      <c r="O166" s="61"/>
      <c r="P166" s="61"/>
      <c r="Q166" s="61"/>
      <c r="R166" s="61"/>
      <c r="S166" s="61"/>
      <c r="T166" s="61"/>
      <c r="U166" s="61"/>
      <c r="V166" s="61"/>
      <c r="W166" s="41"/>
      <c r="X166" s="61"/>
      <c r="Y166" s="61"/>
      <c r="Z166" s="61"/>
      <c r="AA166" s="61"/>
      <c r="AB166" s="61"/>
      <c r="AC166" s="61"/>
      <c r="AD166" s="61"/>
      <c r="AE166" s="61"/>
      <c r="AF166" s="41"/>
      <c r="AG166" s="41"/>
      <c r="AH166" s="41"/>
      <c r="AI166" s="64"/>
      <c r="AJ166" s="65"/>
      <c r="AK166" s="61"/>
      <c r="AL166" s="61"/>
      <c r="AM166" s="61"/>
      <c r="AN166" s="61"/>
      <c r="AO166" s="61"/>
      <c r="AP166" s="61"/>
      <c r="AQ166" s="61"/>
      <c r="AR166" s="61"/>
      <c r="AS166" s="61"/>
    </row>
    <row r="167" spans="1:45" s="72" customFormat="1" ht="15.75" hidden="1" customHeight="1">
      <c r="A167" s="66">
        <v>150</v>
      </c>
      <c r="B167" s="49" t="s">
        <v>170</v>
      </c>
      <c r="C167" s="49" t="s">
        <v>815</v>
      </c>
      <c r="D167" s="78" t="s">
        <v>816</v>
      </c>
      <c r="E167" s="78" t="s">
        <v>817</v>
      </c>
      <c r="F167" s="78" t="s">
        <v>818</v>
      </c>
      <c r="G167" s="41">
        <f>AI167</f>
        <v>0</v>
      </c>
      <c r="H167" s="106">
        <f>H165+1</f>
        <v>15150</v>
      </c>
      <c r="I167" s="67"/>
      <c r="J167" s="68"/>
      <c r="K167" s="68"/>
      <c r="L167" s="62">
        <f t="shared" ref="L167:L197" si="23">M167-G167</f>
        <v>0</v>
      </c>
      <c r="M167" s="143"/>
      <c r="N167" s="69"/>
      <c r="O167" s="68"/>
      <c r="P167" s="68"/>
      <c r="Q167" s="68"/>
      <c r="R167" s="68"/>
      <c r="S167" s="68"/>
      <c r="T167" s="68"/>
      <c r="U167" s="68"/>
      <c r="V167" s="68"/>
      <c r="W167" s="71"/>
      <c r="X167" s="68"/>
      <c r="Y167" s="68"/>
      <c r="Z167" s="68"/>
      <c r="AA167" s="68"/>
      <c r="AB167" s="68"/>
      <c r="AC167" s="68"/>
      <c r="AD167" s="68"/>
      <c r="AE167" s="68"/>
      <c r="AF167" s="71"/>
      <c r="AG167" s="71"/>
      <c r="AH167" s="71"/>
      <c r="AI167" s="64"/>
      <c r="AJ167" s="65"/>
      <c r="AK167" s="68"/>
      <c r="AL167" s="68"/>
      <c r="AM167" s="68"/>
      <c r="AN167" s="68"/>
      <c r="AO167" s="68"/>
      <c r="AP167" s="68"/>
      <c r="AQ167" s="68"/>
      <c r="AR167" s="68"/>
      <c r="AS167" s="68"/>
    </row>
    <row r="168" spans="1:45" s="72" customFormat="1" ht="15.75" hidden="1" customHeight="1">
      <c r="A168" s="66">
        <f>A167+1</f>
        <v>151</v>
      </c>
      <c r="B168" s="49" t="s">
        <v>183</v>
      </c>
      <c r="C168" s="49" t="s">
        <v>855</v>
      </c>
      <c r="D168" s="78" t="s">
        <v>856</v>
      </c>
      <c r="E168" s="78" t="s">
        <v>857</v>
      </c>
      <c r="F168" s="78" t="s">
        <v>858</v>
      </c>
      <c r="G168" s="41">
        <f>AI168</f>
        <v>0</v>
      </c>
      <c r="H168" s="106">
        <f t="shared" ref="H168" si="24">H167+1</f>
        <v>15151</v>
      </c>
      <c r="I168" s="67"/>
      <c r="J168" s="68"/>
      <c r="K168" s="68"/>
      <c r="L168" s="62">
        <f t="shared" si="23"/>
        <v>0</v>
      </c>
      <c r="M168" s="143"/>
      <c r="N168" s="69"/>
      <c r="O168" s="68"/>
      <c r="P168" s="68"/>
      <c r="Q168" s="68"/>
      <c r="R168" s="68"/>
      <c r="S168" s="68"/>
      <c r="T168" s="68"/>
      <c r="U168" s="68"/>
      <c r="V168" s="68"/>
      <c r="W168" s="71"/>
      <c r="X168" s="68"/>
      <c r="Y168" s="68"/>
      <c r="Z168" s="68"/>
      <c r="AA168" s="68"/>
      <c r="AB168" s="68"/>
      <c r="AC168" s="68"/>
      <c r="AD168" s="68"/>
      <c r="AE168" s="68"/>
      <c r="AF168" s="71"/>
      <c r="AG168" s="71"/>
      <c r="AH168" s="71"/>
      <c r="AI168" s="64"/>
      <c r="AJ168" s="65"/>
      <c r="AK168" s="68"/>
      <c r="AL168" s="68"/>
      <c r="AM168" s="68"/>
      <c r="AN168" s="68"/>
      <c r="AO168" s="68"/>
      <c r="AP168" s="68"/>
      <c r="AQ168" s="68"/>
      <c r="AR168" s="68"/>
      <c r="AS168" s="68"/>
    </row>
    <row r="169" spans="1:45" s="72" customFormat="1" ht="15.75" customHeight="1">
      <c r="A169" s="66">
        <f t="shared" ref="A169:A197" si="25">A168+1</f>
        <v>152</v>
      </c>
      <c r="B169" s="49" t="s">
        <v>165</v>
      </c>
      <c r="C169" s="49" t="s">
        <v>803</v>
      </c>
      <c r="D169" s="78" t="s">
        <v>1453</v>
      </c>
      <c r="E169" s="78" t="s">
        <v>804</v>
      </c>
      <c r="F169" s="78" t="s">
        <v>805</v>
      </c>
      <c r="G169" s="41">
        <f>AI169</f>
        <v>0</v>
      </c>
      <c r="H169" s="106">
        <f>15000+A169</f>
        <v>15152</v>
      </c>
      <c r="I169" s="67" t="s">
        <v>1653</v>
      </c>
      <c r="J169" s="68" t="s">
        <v>1618</v>
      </c>
      <c r="K169" s="68" t="s">
        <v>1619</v>
      </c>
      <c r="L169" s="62">
        <f t="shared" si="23"/>
        <v>10000</v>
      </c>
      <c r="M169" s="143">
        <v>10000</v>
      </c>
      <c r="N169" s="69"/>
      <c r="O169" s="68"/>
      <c r="P169" s="68"/>
      <c r="Q169" s="68"/>
      <c r="R169" s="68"/>
      <c r="S169" s="68"/>
      <c r="T169" s="68"/>
      <c r="U169" s="68"/>
      <c r="V169" s="68"/>
      <c r="W169" s="71"/>
      <c r="X169" s="68"/>
      <c r="Y169" s="68"/>
      <c r="Z169" s="68"/>
      <c r="AA169" s="68"/>
      <c r="AB169" s="68"/>
      <c r="AC169" s="68"/>
      <c r="AD169" s="68"/>
      <c r="AE169" s="68"/>
      <c r="AF169" s="71"/>
      <c r="AG169" s="71"/>
      <c r="AH169" s="71"/>
      <c r="AI169" s="64"/>
      <c r="AJ169" s="65"/>
      <c r="AK169" s="68"/>
      <c r="AL169" s="68"/>
      <c r="AM169" s="68"/>
      <c r="AN169" s="68"/>
      <c r="AO169" s="68"/>
      <c r="AP169" s="68"/>
      <c r="AQ169" s="68"/>
      <c r="AR169" s="68"/>
      <c r="AS169" s="68"/>
    </row>
    <row r="170" spans="1:45" s="72" customFormat="1" ht="15.75" hidden="1" customHeight="1">
      <c r="A170" s="66">
        <f t="shared" si="25"/>
        <v>153</v>
      </c>
      <c r="B170" s="49" t="s">
        <v>187</v>
      </c>
      <c r="C170" s="49" t="s">
        <v>870</v>
      </c>
      <c r="D170" s="78" t="s">
        <v>871</v>
      </c>
      <c r="E170" s="78" t="s">
        <v>872</v>
      </c>
      <c r="F170" s="78" t="s">
        <v>873</v>
      </c>
      <c r="G170" s="41">
        <f>AI170</f>
        <v>0</v>
      </c>
      <c r="H170" s="106">
        <f t="shared" ref="H170:H197" si="26">15000+A170</f>
        <v>15153</v>
      </c>
      <c r="I170" s="67"/>
      <c r="J170" s="68"/>
      <c r="K170" s="68"/>
      <c r="L170" s="62">
        <f t="shared" si="23"/>
        <v>0</v>
      </c>
      <c r="M170" s="143"/>
      <c r="N170" s="69"/>
      <c r="O170" s="68"/>
      <c r="P170" s="68"/>
      <c r="Q170" s="68"/>
      <c r="R170" s="68"/>
      <c r="S170" s="68"/>
      <c r="T170" s="68"/>
      <c r="U170" s="68"/>
      <c r="V170" s="68"/>
      <c r="W170" s="71"/>
      <c r="X170" s="68"/>
      <c r="Y170" s="68"/>
      <c r="Z170" s="68"/>
      <c r="AA170" s="68"/>
      <c r="AB170" s="68"/>
      <c r="AC170" s="68"/>
      <c r="AD170" s="68"/>
      <c r="AE170" s="68"/>
      <c r="AF170" s="71"/>
      <c r="AG170" s="71"/>
      <c r="AH170" s="71"/>
      <c r="AI170" s="64"/>
      <c r="AJ170" s="65"/>
      <c r="AK170" s="68"/>
      <c r="AL170" s="68"/>
      <c r="AM170" s="68"/>
      <c r="AN170" s="68"/>
      <c r="AO170" s="68"/>
      <c r="AP170" s="68"/>
      <c r="AQ170" s="68"/>
      <c r="AR170" s="68"/>
      <c r="AS170" s="68"/>
    </row>
    <row r="171" spans="1:45" s="72" customFormat="1" ht="15.75" customHeight="1">
      <c r="A171" s="66">
        <f t="shared" si="25"/>
        <v>154</v>
      </c>
      <c r="B171" s="49" t="s">
        <v>185</v>
      </c>
      <c r="C171" s="49" t="s">
        <v>863</v>
      </c>
      <c r="D171" s="78" t="s">
        <v>1454</v>
      </c>
      <c r="E171" s="78" t="s">
        <v>864</v>
      </c>
      <c r="F171" s="78" t="s">
        <v>865</v>
      </c>
      <c r="G171" s="41">
        <f>AI171</f>
        <v>0</v>
      </c>
      <c r="H171" s="106">
        <f t="shared" si="26"/>
        <v>15154</v>
      </c>
      <c r="I171" s="67" t="s">
        <v>1616</v>
      </c>
      <c r="J171" s="68" t="s">
        <v>1617</v>
      </c>
      <c r="K171" s="68" t="s">
        <v>1652</v>
      </c>
      <c r="L171" s="62">
        <f t="shared" si="23"/>
        <v>253</v>
      </c>
      <c r="M171" s="143">
        <v>253</v>
      </c>
      <c r="N171" s="69"/>
      <c r="O171" s="68"/>
      <c r="P171" s="68"/>
      <c r="Q171" s="68"/>
      <c r="R171" s="68"/>
      <c r="S171" s="68"/>
      <c r="T171" s="68"/>
      <c r="U171" s="68"/>
      <c r="V171" s="68"/>
      <c r="W171" s="71"/>
      <c r="X171" s="68"/>
      <c r="Y171" s="68"/>
      <c r="Z171" s="68"/>
      <c r="AA171" s="68"/>
      <c r="AB171" s="68"/>
      <c r="AC171" s="68"/>
      <c r="AD171" s="68"/>
      <c r="AE171" s="68"/>
      <c r="AF171" s="71"/>
      <c r="AG171" s="71"/>
      <c r="AH171" s="71"/>
      <c r="AI171" s="64"/>
      <c r="AJ171" s="65"/>
      <c r="AK171" s="68"/>
      <c r="AL171" s="68"/>
      <c r="AM171" s="68"/>
      <c r="AN171" s="68"/>
      <c r="AO171" s="68"/>
      <c r="AP171" s="68"/>
      <c r="AQ171" s="68"/>
      <c r="AR171" s="68"/>
      <c r="AS171" s="68"/>
    </row>
    <row r="172" spans="1:45" s="72" customFormat="1" ht="15.75" hidden="1" customHeight="1">
      <c r="A172" s="66">
        <f t="shared" si="25"/>
        <v>155</v>
      </c>
      <c r="B172" s="49" t="s">
        <v>1582</v>
      </c>
      <c r="C172" s="49" t="s">
        <v>842</v>
      </c>
      <c r="D172" s="78" t="s">
        <v>843</v>
      </c>
      <c r="E172" s="78" t="s">
        <v>1538</v>
      </c>
      <c r="F172" s="78" t="s">
        <v>844</v>
      </c>
      <c r="G172" s="41">
        <f>AI172</f>
        <v>0</v>
      </c>
      <c r="H172" s="106">
        <f t="shared" si="26"/>
        <v>15155</v>
      </c>
      <c r="I172" s="67"/>
      <c r="J172" s="68"/>
      <c r="K172" s="68"/>
      <c r="L172" s="62">
        <f t="shared" si="23"/>
        <v>0</v>
      </c>
      <c r="M172" s="143"/>
      <c r="N172" s="69"/>
      <c r="O172" s="68"/>
      <c r="P172" s="68"/>
      <c r="Q172" s="68"/>
      <c r="R172" s="68"/>
      <c r="S172" s="68"/>
      <c r="T172" s="68"/>
      <c r="U172" s="68"/>
      <c r="V172" s="68"/>
      <c r="W172" s="71"/>
      <c r="X172" s="68"/>
      <c r="Y172" s="68"/>
      <c r="Z172" s="68"/>
      <c r="AA172" s="68"/>
      <c r="AB172" s="68"/>
      <c r="AC172" s="68"/>
      <c r="AD172" s="68"/>
      <c r="AE172" s="68"/>
      <c r="AF172" s="71"/>
      <c r="AG172" s="71"/>
      <c r="AH172" s="71"/>
      <c r="AI172" s="64"/>
      <c r="AJ172" s="65"/>
      <c r="AK172" s="68"/>
      <c r="AL172" s="68"/>
      <c r="AM172" s="68"/>
      <c r="AN172" s="68"/>
      <c r="AO172" s="68"/>
      <c r="AP172" s="68"/>
      <c r="AQ172" s="68"/>
      <c r="AR172" s="68"/>
      <c r="AS172" s="68"/>
    </row>
    <row r="173" spans="1:45" s="72" customFormat="1" ht="15.75" customHeight="1">
      <c r="A173" s="66">
        <f t="shared" si="25"/>
        <v>156</v>
      </c>
      <c r="B173" s="49" t="s">
        <v>175</v>
      </c>
      <c r="C173" s="49" t="s">
        <v>828</v>
      </c>
      <c r="D173" s="78" t="s">
        <v>1455</v>
      </c>
      <c r="E173" s="78" t="s">
        <v>829</v>
      </c>
      <c r="F173" s="78" t="s">
        <v>830</v>
      </c>
      <c r="G173" s="41">
        <f>AI173</f>
        <v>0</v>
      </c>
      <c r="H173" s="106">
        <f t="shared" si="26"/>
        <v>15156</v>
      </c>
      <c r="I173" s="67" t="s">
        <v>1622</v>
      </c>
      <c r="J173" s="68" t="s">
        <v>1623</v>
      </c>
      <c r="K173" s="68" t="s">
        <v>1624</v>
      </c>
      <c r="L173" s="62">
        <f t="shared" si="23"/>
        <v>60000</v>
      </c>
      <c r="M173" s="143">
        <v>60000</v>
      </c>
      <c r="N173" s="69"/>
      <c r="O173" s="68"/>
      <c r="P173" s="68"/>
      <c r="Q173" s="68"/>
      <c r="R173" s="68"/>
      <c r="S173" s="68"/>
      <c r="T173" s="68"/>
      <c r="U173" s="68"/>
      <c r="V173" s="68"/>
      <c r="W173" s="71"/>
      <c r="X173" s="68"/>
      <c r="Y173" s="68"/>
      <c r="Z173" s="68"/>
      <c r="AA173" s="68"/>
      <c r="AB173" s="68"/>
      <c r="AC173" s="68"/>
      <c r="AD173" s="68"/>
      <c r="AE173" s="68"/>
      <c r="AF173" s="71"/>
      <c r="AG173" s="71"/>
      <c r="AH173" s="71"/>
      <c r="AI173" s="64"/>
      <c r="AJ173" s="65"/>
      <c r="AK173" s="68"/>
      <c r="AL173" s="68"/>
      <c r="AM173" s="68"/>
      <c r="AN173" s="68"/>
      <c r="AO173" s="68"/>
      <c r="AP173" s="68"/>
      <c r="AQ173" s="68"/>
      <c r="AR173" s="68"/>
      <c r="AS173" s="68"/>
    </row>
    <row r="174" spans="1:45" s="72" customFormat="1" ht="15.75" hidden="1" customHeight="1">
      <c r="A174" s="66">
        <f t="shared" si="25"/>
        <v>157</v>
      </c>
      <c r="B174" s="49" t="s">
        <v>177</v>
      </c>
      <c r="C174" s="49" t="s">
        <v>835</v>
      </c>
      <c r="D174" s="78" t="s">
        <v>1456</v>
      </c>
      <c r="E174" s="78" t="s">
        <v>836</v>
      </c>
      <c r="F174" s="78" t="s">
        <v>837</v>
      </c>
      <c r="G174" s="41">
        <f>AI174</f>
        <v>0</v>
      </c>
      <c r="H174" s="106">
        <f t="shared" si="26"/>
        <v>15157</v>
      </c>
      <c r="I174" s="67"/>
      <c r="J174" s="68"/>
      <c r="K174" s="68"/>
      <c r="L174" s="62">
        <f t="shared" si="23"/>
        <v>0</v>
      </c>
      <c r="M174" s="143"/>
      <c r="N174" s="69"/>
      <c r="O174" s="68"/>
      <c r="P174" s="68"/>
      <c r="Q174" s="68"/>
      <c r="R174" s="68"/>
      <c r="S174" s="68"/>
      <c r="T174" s="68"/>
      <c r="U174" s="68"/>
      <c r="V174" s="68"/>
      <c r="W174" s="71"/>
      <c r="X174" s="68"/>
      <c r="Y174" s="68"/>
      <c r="Z174" s="68"/>
      <c r="AA174" s="68"/>
      <c r="AB174" s="68"/>
      <c r="AC174" s="68"/>
      <c r="AD174" s="68"/>
      <c r="AE174" s="68"/>
      <c r="AF174" s="71"/>
      <c r="AG174" s="71"/>
      <c r="AH174" s="71"/>
      <c r="AI174" s="64"/>
      <c r="AJ174" s="65"/>
      <c r="AK174" s="68"/>
      <c r="AL174" s="68"/>
      <c r="AM174" s="68"/>
      <c r="AN174" s="68"/>
      <c r="AO174" s="68"/>
      <c r="AP174" s="68"/>
      <c r="AQ174" s="68"/>
      <c r="AR174" s="68"/>
      <c r="AS174" s="68"/>
    </row>
    <row r="175" spans="1:45" s="72" customFormat="1" ht="15.75" hidden="1" customHeight="1">
      <c r="A175" s="66">
        <f t="shared" si="25"/>
        <v>158</v>
      </c>
      <c r="B175" s="49" t="s">
        <v>191</v>
      </c>
      <c r="C175" s="49" t="s">
        <v>880</v>
      </c>
      <c r="D175" s="78" t="s">
        <v>881</v>
      </c>
      <c r="E175" s="78" t="s">
        <v>882</v>
      </c>
      <c r="F175" s="78" t="s">
        <v>883</v>
      </c>
      <c r="G175" s="41">
        <f>AI175</f>
        <v>0</v>
      </c>
      <c r="H175" s="106">
        <f t="shared" si="26"/>
        <v>15158</v>
      </c>
      <c r="I175" s="67"/>
      <c r="J175" s="68"/>
      <c r="K175" s="68"/>
      <c r="L175" s="62">
        <f t="shared" si="23"/>
        <v>0</v>
      </c>
      <c r="M175" s="143"/>
      <c r="N175" s="69"/>
      <c r="O175" s="68"/>
      <c r="P175" s="68"/>
      <c r="Q175" s="68"/>
      <c r="R175" s="68"/>
      <c r="S175" s="68"/>
      <c r="T175" s="68"/>
      <c r="U175" s="68"/>
      <c r="V175" s="68"/>
      <c r="W175" s="71"/>
      <c r="X175" s="68"/>
      <c r="Y175" s="68"/>
      <c r="Z175" s="68"/>
      <c r="AA175" s="68"/>
      <c r="AB175" s="68"/>
      <c r="AC175" s="68"/>
      <c r="AD175" s="68"/>
      <c r="AE175" s="68"/>
      <c r="AF175" s="71"/>
      <c r="AG175" s="71"/>
      <c r="AH175" s="71"/>
      <c r="AI175" s="64"/>
      <c r="AJ175" s="65"/>
      <c r="AK175" s="68"/>
      <c r="AL175" s="68"/>
      <c r="AM175" s="68"/>
      <c r="AN175" s="68"/>
      <c r="AO175" s="68"/>
      <c r="AP175" s="68"/>
      <c r="AQ175" s="68"/>
      <c r="AR175" s="68"/>
      <c r="AS175" s="68"/>
    </row>
    <row r="176" spans="1:45" s="72" customFormat="1" ht="15.75" hidden="1" customHeight="1">
      <c r="A176" s="66">
        <f t="shared" si="25"/>
        <v>159</v>
      </c>
      <c r="B176" s="49" t="s">
        <v>186</v>
      </c>
      <c r="C176" s="49" t="s">
        <v>866</v>
      </c>
      <c r="D176" s="78" t="s">
        <v>867</v>
      </c>
      <c r="E176" s="78" t="s">
        <v>868</v>
      </c>
      <c r="F176" s="78" t="s">
        <v>869</v>
      </c>
      <c r="G176" s="41">
        <f>AI176</f>
        <v>0</v>
      </c>
      <c r="H176" s="106">
        <f t="shared" si="26"/>
        <v>15159</v>
      </c>
      <c r="I176" s="67"/>
      <c r="J176" s="68"/>
      <c r="K176" s="68"/>
      <c r="L176" s="62">
        <f t="shared" si="23"/>
        <v>0</v>
      </c>
      <c r="M176" s="143"/>
      <c r="N176" s="69"/>
      <c r="O176" s="68"/>
      <c r="P176" s="68"/>
      <c r="Q176" s="68"/>
      <c r="R176" s="68"/>
      <c r="S176" s="68"/>
      <c r="T176" s="68"/>
      <c r="U176" s="68"/>
      <c r="V176" s="68"/>
      <c r="W176" s="71"/>
      <c r="X176" s="68"/>
      <c r="Y176" s="68"/>
      <c r="Z176" s="68"/>
      <c r="AA176" s="68"/>
      <c r="AB176" s="68"/>
      <c r="AC176" s="68"/>
      <c r="AD176" s="68"/>
      <c r="AE176" s="68"/>
      <c r="AF176" s="71"/>
      <c r="AG176" s="71"/>
      <c r="AH176" s="71"/>
      <c r="AI176" s="64"/>
      <c r="AJ176" s="65"/>
      <c r="AK176" s="68"/>
      <c r="AL176" s="68"/>
      <c r="AM176" s="68"/>
      <c r="AN176" s="68"/>
      <c r="AO176" s="68"/>
      <c r="AP176" s="68"/>
      <c r="AQ176" s="68"/>
      <c r="AR176" s="68"/>
      <c r="AS176" s="68"/>
    </row>
    <row r="177" spans="1:45" s="72" customFormat="1" ht="15.75" hidden="1" customHeight="1">
      <c r="A177" s="66">
        <f t="shared" si="25"/>
        <v>160</v>
      </c>
      <c r="B177" s="49" t="s">
        <v>182</v>
      </c>
      <c r="C177" s="49" t="s">
        <v>851</v>
      </c>
      <c r="D177" s="78" t="s">
        <v>852</v>
      </c>
      <c r="E177" s="78" t="s">
        <v>853</v>
      </c>
      <c r="F177" s="78" t="s">
        <v>854</v>
      </c>
      <c r="G177" s="41">
        <f>AI177</f>
        <v>0</v>
      </c>
      <c r="H177" s="106">
        <f t="shared" si="26"/>
        <v>15160</v>
      </c>
      <c r="I177" s="67"/>
      <c r="J177" s="68"/>
      <c r="K177" s="68"/>
      <c r="L177" s="62">
        <f t="shared" si="23"/>
        <v>0</v>
      </c>
      <c r="M177" s="143"/>
      <c r="N177" s="69"/>
      <c r="O177" s="68"/>
      <c r="P177" s="68"/>
      <c r="Q177" s="68"/>
      <c r="R177" s="68"/>
      <c r="S177" s="68"/>
      <c r="T177" s="68"/>
      <c r="U177" s="68"/>
      <c r="V177" s="68"/>
      <c r="W177" s="71"/>
      <c r="X177" s="68"/>
      <c r="Y177" s="68"/>
      <c r="Z177" s="68"/>
      <c r="AA177" s="68"/>
      <c r="AB177" s="68"/>
      <c r="AC177" s="68"/>
      <c r="AD177" s="68"/>
      <c r="AE177" s="68"/>
      <c r="AF177" s="71"/>
      <c r="AG177" s="71"/>
      <c r="AH177" s="71"/>
      <c r="AI177" s="64"/>
      <c r="AJ177" s="65"/>
      <c r="AK177" s="68"/>
      <c r="AL177" s="68"/>
      <c r="AM177" s="68"/>
      <c r="AN177" s="68"/>
      <c r="AO177" s="68"/>
      <c r="AP177" s="68"/>
      <c r="AQ177" s="68"/>
      <c r="AR177" s="68"/>
      <c r="AS177" s="68"/>
    </row>
    <row r="178" spans="1:45" s="72" customFormat="1" ht="15.75" hidden="1" customHeight="1">
      <c r="A178" s="66">
        <f t="shared" si="25"/>
        <v>161</v>
      </c>
      <c r="B178" s="49" t="s">
        <v>172</v>
      </c>
      <c r="C178" s="49" t="s">
        <v>819</v>
      </c>
      <c r="D178" s="78" t="s">
        <v>1457</v>
      </c>
      <c r="E178" s="78" t="s">
        <v>822</v>
      </c>
      <c r="F178" s="78" t="s">
        <v>821</v>
      </c>
      <c r="G178" s="41">
        <f>AI178</f>
        <v>0</v>
      </c>
      <c r="H178" s="106">
        <f t="shared" si="26"/>
        <v>15161</v>
      </c>
      <c r="I178" s="67"/>
      <c r="J178" s="68"/>
      <c r="K178" s="68"/>
      <c r="L178" s="62">
        <f t="shared" si="23"/>
        <v>0</v>
      </c>
      <c r="M178" s="143"/>
      <c r="N178" s="69"/>
      <c r="O178" s="68"/>
      <c r="P178" s="68"/>
      <c r="Q178" s="68"/>
      <c r="R178" s="68"/>
      <c r="S178" s="68"/>
      <c r="T178" s="68"/>
      <c r="U178" s="68"/>
      <c r="V178" s="68"/>
      <c r="W178" s="71"/>
      <c r="X178" s="68"/>
      <c r="Y178" s="68"/>
      <c r="Z178" s="68"/>
      <c r="AA178" s="68"/>
      <c r="AB178" s="68"/>
      <c r="AC178" s="68"/>
      <c r="AD178" s="68"/>
      <c r="AE178" s="68"/>
      <c r="AF178" s="71"/>
      <c r="AG178" s="71"/>
      <c r="AH178" s="71"/>
      <c r="AI178" s="64"/>
      <c r="AJ178" s="65"/>
      <c r="AK178" s="68"/>
      <c r="AL178" s="68"/>
      <c r="AM178" s="68"/>
      <c r="AN178" s="68"/>
      <c r="AO178" s="68"/>
      <c r="AP178" s="68"/>
      <c r="AQ178" s="68"/>
      <c r="AR178" s="68"/>
      <c r="AS178" s="68"/>
    </row>
    <row r="179" spans="1:45" s="72" customFormat="1" ht="15.75" hidden="1" customHeight="1">
      <c r="A179" s="66">
        <f t="shared" si="25"/>
        <v>162</v>
      </c>
      <c r="B179" s="49" t="s">
        <v>171</v>
      </c>
      <c r="C179" s="49" t="s">
        <v>819</v>
      </c>
      <c r="D179" s="78" t="s">
        <v>1457</v>
      </c>
      <c r="E179" s="78" t="s">
        <v>820</v>
      </c>
      <c r="F179" s="78" t="s">
        <v>821</v>
      </c>
      <c r="G179" s="41">
        <f>AI179</f>
        <v>0</v>
      </c>
      <c r="H179" s="106">
        <f t="shared" si="26"/>
        <v>15162</v>
      </c>
      <c r="I179" s="67"/>
      <c r="J179" s="68"/>
      <c r="K179" s="68"/>
      <c r="L179" s="62">
        <f t="shared" si="23"/>
        <v>0</v>
      </c>
      <c r="M179" s="143"/>
      <c r="N179" s="69"/>
      <c r="O179" s="68"/>
      <c r="P179" s="68"/>
      <c r="Q179" s="68"/>
      <c r="R179" s="68"/>
      <c r="S179" s="68"/>
      <c r="T179" s="68"/>
      <c r="U179" s="68"/>
      <c r="V179" s="68"/>
      <c r="W179" s="71"/>
      <c r="X179" s="68"/>
      <c r="Y179" s="68"/>
      <c r="Z179" s="68"/>
      <c r="AA179" s="68"/>
      <c r="AB179" s="68"/>
      <c r="AC179" s="68"/>
      <c r="AD179" s="68"/>
      <c r="AE179" s="68"/>
      <c r="AF179" s="71"/>
      <c r="AG179" s="71"/>
      <c r="AH179" s="71"/>
      <c r="AI179" s="64"/>
      <c r="AJ179" s="65"/>
      <c r="AK179" s="68"/>
      <c r="AL179" s="68"/>
      <c r="AM179" s="68"/>
      <c r="AN179" s="68"/>
      <c r="AO179" s="68"/>
      <c r="AP179" s="68"/>
      <c r="AQ179" s="68"/>
      <c r="AR179" s="68"/>
      <c r="AS179" s="68"/>
    </row>
    <row r="180" spans="1:45" s="72" customFormat="1" ht="15.75" hidden="1" customHeight="1">
      <c r="A180" s="66">
        <f t="shared" si="25"/>
        <v>163</v>
      </c>
      <c r="B180" s="49" t="s">
        <v>173</v>
      </c>
      <c r="C180" s="49" t="s">
        <v>819</v>
      </c>
      <c r="D180" s="78" t="s">
        <v>1457</v>
      </c>
      <c r="E180" s="78" t="s">
        <v>823</v>
      </c>
      <c r="F180" s="78" t="s">
        <v>824</v>
      </c>
      <c r="G180" s="41">
        <f>AI180</f>
        <v>0</v>
      </c>
      <c r="H180" s="106">
        <f t="shared" si="26"/>
        <v>15163</v>
      </c>
      <c r="I180" s="67"/>
      <c r="J180" s="68"/>
      <c r="K180" s="68"/>
      <c r="L180" s="62">
        <f t="shared" si="23"/>
        <v>0</v>
      </c>
      <c r="M180" s="143"/>
      <c r="N180" s="69"/>
      <c r="O180" s="68"/>
      <c r="P180" s="68"/>
      <c r="Q180" s="68"/>
      <c r="R180" s="68"/>
      <c r="S180" s="68"/>
      <c r="T180" s="68"/>
      <c r="U180" s="68"/>
      <c r="V180" s="68"/>
      <c r="W180" s="71"/>
      <c r="X180" s="68"/>
      <c r="Y180" s="68"/>
      <c r="Z180" s="68"/>
      <c r="AA180" s="68"/>
      <c r="AB180" s="68"/>
      <c r="AC180" s="68"/>
      <c r="AD180" s="68"/>
      <c r="AE180" s="68"/>
      <c r="AF180" s="71"/>
      <c r="AG180" s="71"/>
      <c r="AH180" s="71"/>
      <c r="AI180" s="64"/>
      <c r="AJ180" s="65"/>
      <c r="AK180" s="68"/>
      <c r="AL180" s="68"/>
      <c r="AM180" s="68"/>
      <c r="AN180" s="68"/>
      <c r="AO180" s="68"/>
      <c r="AP180" s="68"/>
      <c r="AQ180" s="68"/>
      <c r="AR180" s="68"/>
      <c r="AS180" s="68"/>
    </row>
    <row r="181" spans="1:45" s="72" customFormat="1" ht="15.75" hidden="1" customHeight="1">
      <c r="A181" s="66">
        <f t="shared" si="25"/>
        <v>164</v>
      </c>
      <c r="B181" s="49" t="s">
        <v>178</v>
      </c>
      <c r="C181" s="49" t="s">
        <v>838</v>
      </c>
      <c r="D181" s="78" t="s">
        <v>839</v>
      </c>
      <c r="E181" s="78" t="s">
        <v>840</v>
      </c>
      <c r="F181" s="78" t="s">
        <v>841</v>
      </c>
      <c r="G181" s="41">
        <f>AI181</f>
        <v>0</v>
      </c>
      <c r="H181" s="106">
        <f t="shared" si="26"/>
        <v>15164</v>
      </c>
      <c r="I181" s="67"/>
      <c r="J181" s="68"/>
      <c r="K181" s="68"/>
      <c r="L181" s="62">
        <f t="shared" si="23"/>
        <v>0</v>
      </c>
      <c r="M181" s="143"/>
      <c r="N181" s="69"/>
      <c r="O181" s="68"/>
      <c r="P181" s="68"/>
      <c r="Q181" s="68"/>
      <c r="R181" s="68"/>
      <c r="S181" s="68"/>
      <c r="T181" s="68"/>
      <c r="U181" s="68"/>
      <c r="V181" s="68"/>
      <c r="W181" s="71"/>
      <c r="X181" s="68"/>
      <c r="Y181" s="68"/>
      <c r="Z181" s="68"/>
      <c r="AA181" s="68"/>
      <c r="AB181" s="68"/>
      <c r="AC181" s="68"/>
      <c r="AD181" s="68"/>
      <c r="AE181" s="68"/>
      <c r="AF181" s="71"/>
      <c r="AG181" s="71"/>
      <c r="AH181" s="71"/>
      <c r="AI181" s="64"/>
      <c r="AJ181" s="65"/>
      <c r="AK181" s="68"/>
      <c r="AL181" s="68"/>
      <c r="AM181" s="68"/>
      <c r="AN181" s="68"/>
      <c r="AO181" s="68"/>
      <c r="AP181" s="68"/>
      <c r="AQ181" s="68"/>
      <c r="AR181" s="68"/>
      <c r="AS181" s="68"/>
    </row>
    <row r="182" spans="1:45" s="72" customFormat="1" ht="15.75" hidden="1" customHeight="1">
      <c r="A182" s="66">
        <f t="shared" si="25"/>
        <v>165</v>
      </c>
      <c r="B182" s="49" t="s">
        <v>184</v>
      </c>
      <c r="C182" s="49" t="s">
        <v>859</v>
      </c>
      <c r="D182" s="78" t="s">
        <v>860</v>
      </c>
      <c r="E182" s="78" t="s">
        <v>861</v>
      </c>
      <c r="F182" s="78" t="s">
        <v>862</v>
      </c>
      <c r="G182" s="41">
        <f>AI182</f>
        <v>0</v>
      </c>
      <c r="H182" s="106">
        <f t="shared" si="26"/>
        <v>15165</v>
      </c>
      <c r="I182" s="67"/>
      <c r="J182" s="68"/>
      <c r="K182" s="68"/>
      <c r="L182" s="62">
        <f t="shared" si="23"/>
        <v>0</v>
      </c>
      <c r="M182" s="143"/>
      <c r="N182" s="69"/>
      <c r="O182" s="68"/>
      <c r="P182" s="68"/>
      <c r="Q182" s="68"/>
      <c r="R182" s="68"/>
      <c r="S182" s="68"/>
      <c r="T182" s="68"/>
      <c r="U182" s="68"/>
      <c r="V182" s="68"/>
      <c r="W182" s="71"/>
      <c r="X182" s="68"/>
      <c r="Y182" s="68"/>
      <c r="Z182" s="68"/>
      <c r="AA182" s="68"/>
      <c r="AB182" s="68"/>
      <c r="AC182" s="68"/>
      <c r="AD182" s="68"/>
      <c r="AE182" s="68"/>
      <c r="AF182" s="71"/>
      <c r="AG182" s="71"/>
      <c r="AH182" s="71"/>
      <c r="AI182" s="64"/>
      <c r="AJ182" s="65"/>
      <c r="AK182" s="68"/>
      <c r="AL182" s="68"/>
      <c r="AM182" s="68"/>
      <c r="AN182" s="68"/>
      <c r="AO182" s="68"/>
      <c r="AP182" s="68"/>
      <c r="AQ182" s="68"/>
      <c r="AR182" s="68"/>
      <c r="AS182" s="68"/>
    </row>
    <row r="183" spans="1:45" s="72" customFormat="1" ht="15.75" hidden="1" customHeight="1">
      <c r="A183" s="66">
        <f t="shared" si="25"/>
        <v>166</v>
      </c>
      <c r="B183" s="49" t="s">
        <v>174</v>
      </c>
      <c r="C183" s="49" t="s">
        <v>825</v>
      </c>
      <c r="D183" s="78" t="s">
        <v>1458</v>
      </c>
      <c r="E183" s="78" t="s">
        <v>826</v>
      </c>
      <c r="F183" s="78" t="s">
        <v>827</v>
      </c>
      <c r="G183" s="41">
        <f>AI183</f>
        <v>0</v>
      </c>
      <c r="H183" s="106">
        <f t="shared" si="26"/>
        <v>15166</v>
      </c>
      <c r="I183" s="67"/>
      <c r="J183" s="68"/>
      <c r="K183" s="68"/>
      <c r="L183" s="62">
        <f t="shared" si="23"/>
        <v>0</v>
      </c>
      <c r="M183" s="143"/>
      <c r="N183" s="69"/>
      <c r="O183" s="68"/>
      <c r="P183" s="68"/>
      <c r="Q183" s="68"/>
      <c r="R183" s="68"/>
      <c r="S183" s="68"/>
      <c r="T183" s="68"/>
      <c r="U183" s="68"/>
      <c r="V183" s="68"/>
      <c r="W183" s="71"/>
      <c r="X183" s="68"/>
      <c r="Y183" s="68"/>
      <c r="Z183" s="68"/>
      <c r="AA183" s="68"/>
      <c r="AB183" s="68"/>
      <c r="AC183" s="68"/>
      <c r="AD183" s="68"/>
      <c r="AE183" s="68"/>
      <c r="AF183" s="71"/>
      <c r="AG183" s="71"/>
      <c r="AH183" s="71"/>
      <c r="AI183" s="64"/>
      <c r="AJ183" s="65"/>
      <c r="AK183" s="68"/>
      <c r="AL183" s="68"/>
      <c r="AM183" s="68"/>
      <c r="AN183" s="68"/>
      <c r="AO183" s="68"/>
      <c r="AP183" s="68"/>
      <c r="AQ183" s="68"/>
      <c r="AR183" s="68"/>
      <c r="AS183" s="68"/>
    </row>
    <row r="184" spans="1:45" s="121" customFormat="1" ht="15.75" customHeight="1">
      <c r="A184" s="109">
        <f t="shared" si="25"/>
        <v>167</v>
      </c>
      <c r="B184" s="110" t="s">
        <v>181</v>
      </c>
      <c r="C184" s="110" t="s">
        <v>848</v>
      </c>
      <c r="D184" s="112" t="s">
        <v>1459</v>
      </c>
      <c r="E184" s="112" t="s">
        <v>849</v>
      </c>
      <c r="F184" s="112" t="s">
        <v>850</v>
      </c>
      <c r="G184" s="113">
        <f>AI184</f>
        <v>0</v>
      </c>
      <c r="H184" s="133">
        <f t="shared" si="26"/>
        <v>15167</v>
      </c>
      <c r="I184" s="115" t="s">
        <v>1615</v>
      </c>
      <c r="J184" s="119"/>
      <c r="K184" s="119"/>
      <c r="L184" s="117">
        <f t="shared" si="23"/>
        <v>0</v>
      </c>
      <c r="M184" s="140">
        <v>0</v>
      </c>
      <c r="N184" s="118"/>
      <c r="O184" s="119"/>
      <c r="P184" s="119"/>
      <c r="Q184" s="119"/>
      <c r="R184" s="119"/>
      <c r="S184" s="119"/>
      <c r="T184" s="119"/>
      <c r="U184" s="119"/>
      <c r="V184" s="119"/>
      <c r="W184" s="113"/>
      <c r="X184" s="119"/>
      <c r="Y184" s="119"/>
      <c r="Z184" s="119"/>
      <c r="AA184" s="119"/>
      <c r="AB184" s="119"/>
      <c r="AC184" s="119"/>
      <c r="AD184" s="119"/>
      <c r="AE184" s="119"/>
      <c r="AF184" s="113"/>
      <c r="AG184" s="113"/>
      <c r="AH184" s="113"/>
      <c r="AI184" s="113"/>
      <c r="AJ184" s="120"/>
      <c r="AK184" s="119"/>
      <c r="AL184" s="119"/>
      <c r="AM184" s="119"/>
      <c r="AN184" s="119"/>
      <c r="AO184" s="119"/>
      <c r="AP184" s="119"/>
      <c r="AQ184" s="119"/>
      <c r="AR184" s="119"/>
      <c r="AS184" s="119"/>
    </row>
    <row r="185" spans="1:45" s="72" customFormat="1" ht="15.75" customHeight="1">
      <c r="A185" s="66">
        <f t="shared" si="25"/>
        <v>168</v>
      </c>
      <c r="B185" s="49" t="s">
        <v>163</v>
      </c>
      <c r="C185" s="49" t="s">
        <v>797</v>
      </c>
      <c r="D185" s="78" t="s">
        <v>1460</v>
      </c>
      <c r="E185" s="78" t="s">
        <v>798</v>
      </c>
      <c r="F185" s="78" t="s">
        <v>799</v>
      </c>
      <c r="G185" s="41">
        <f>AI185</f>
        <v>0</v>
      </c>
      <c r="H185" s="106">
        <f t="shared" si="26"/>
        <v>15168</v>
      </c>
      <c r="I185" s="67" t="s">
        <v>1622</v>
      </c>
      <c r="J185" s="68" t="s">
        <v>1623</v>
      </c>
      <c r="K185" s="68" t="s">
        <v>1624</v>
      </c>
      <c r="L185" s="62">
        <f t="shared" si="23"/>
        <v>36000</v>
      </c>
      <c r="M185" s="143">
        <v>36000</v>
      </c>
      <c r="N185" s="69"/>
      <c r="O185" s="68"/>
      <c r="P185" s="68"/>
      <c r="Q185" s="68"/>
      <c r="R185" s="68"/>
      <c r="S185" s="68"/>
      <c r="T185" s="68"/>
      <c r="U185" s="68"/>
      <c r="V185" s="68"/>
      <c r="W185" s="71"/>
      <c r="X185" s="68"/>
      <c r="Y185" s="68"/>
      <c r="Z185" s="68"/>
      <c r="AA185" s="68"/>
      <c r="AB185" s="68"/>
      <c r="AC185" s="68"/>
      <c r="AD185" s="68"/>
      <c r="AE185" s="68"/>
      <c r="AF185" s="71"/>
      <c r="AG185" s="71"/>
      <c r="AH185" s="71"/>
      <c r="AI185" s="64"/>
      <c r="AJ185" s="65"/>
      <c r="AK185" s="68"/>
      <c r="AL185" s="68"/>
      <c r="AM185" s="68"/>
      <c r="AN185" s="68"/>
      <c r="AO185" s="68"/>
      <c r="AP185" s="68"/>
      <c r="AQ185" s="68"/>
      <c r="AR185" s="68"/>
      <c r="AS185" s="68"/>
    </row>
    <row r="186" spans="1:45" s="72" customFormat="1" ht="15.75" hidden="1" customHeight="1">
      <c r="A186" s="66">
        <f t="shared" si="25"/>
        <v>169</v>
      </c>
      <c r="B186" s="49" t="s">
        <v>168</v>
      </c>
      <c r="C186" s="49" t="s">
        <v>806</v>
      </c>
      <c r="D186" s="78" t="s">
        <v>807</v>
      </c>
      <c r="E186" s="78" t="s">
        <v>812</v>
      </c>
      <c r="F186" s="78" t="s">
        <v>811</v>
      </c>
      <c r="G186" s="41">
        <f>AI186</f>
        <v>0</v>
      </c>
      <c r="H186" s="106">
        <f t="shared" si="26"/>
        <v>15169</v>
      </c>
      <c r="I186" s="67"/>
      <c r="J186" s="68"/>
      <c r="K186" s="68"/>
      <c r="L186" s="62">
        <f t="shared" si="23"/>
        <v>0</v>
      </c>
      <c r="M186" s="143"/>
      <c r="N186" s="69"/>
      <c r="O186" s="68"/>
      <c r="P186" s="68"/>
      <c r="Q186" s="68"/>
      <c r="R186" s="68"/>
      <c r="S186" s="68"/>
      <c r="T186" s="68"/>
      <c r="U186" s="68"/>
      <c r="V186" s="68"/>
      <c r="W186" s="71"/>
      <c r="X186" s="68"/>
      <c r="Y186" s="68"/>
      <c r="Z186" s="68"/>
      <c r="AA186" s="68"/>
      <c r="AB186" s="68"/>
      <c r="AC186" s="68"/>
      <c r="AD186" s="68"/>
      <c r="AE186" s="68"/>
      <c r="AF186" s="71"/>
      <c r="AG186" s="71"/>
      <c r="AH186" s="71"/>
      <c r="AI186" s="64"/>
      <c r="AJ186" s="65"/>
      <c r="AK186" s="68"/>
      <c r="AL186" s="68"/>
      <c r="AM186" s="68"/>
      <c r="AN186" s="68"/>
      <c r="AO186" s="68"/>
      <c r="AP186" s="68"/>
      <c r="AQ186" s="68"/>
      <c r="AR186" s="68"/>
      <c r="AS186" s="68"/>
    </row>
    <row r="187" spans="1:45" s="72" customFormat="1" ht="15.75" hidden="1" customHeight="1">
      <c r="A187" s="66">
        <f t="shared" si="25"/>
        <v>170</v>
      </c>
      <c r="B187" s="49" t="s">
        <v>167</v>
      </c>
      <c r="C187" s="49" t="s">
        <v>806</v>
      </c>
      <c r="D187" s="78" t="s">
        <v>807</v>
      </c>
      <c r="E187" s="78" t="s">
        <v>810</v>
      </c>
      <c r="F187" s="78" t="s">
        <v>811</v>
      </c>
      <c r="G187" s="41">
        <f>AI187</f>
        <v>0</v>
      </c>
      <c r="H187" s="106">
        <f t="shared" si="26"/>
        <v>15170</v>
      </c>
      <c r="I187" s="67"/>
      <c r="J187" s="68"/>
      <c r="K187" s="68"/>
      <c r="L187" s="62">
        <f t="shared" si="23"/>
        <v>0</v>
      </c>
      <c r="M187" s="143"/>
      <c r="N187" s="69"/>
      <c r="O187" s="68"/>
      <c r="P187" s="68"/>
      <c r="Q187" s="68"/>
      <c r="R187" s="68"/>
      <c r="S187" s="68"/>
      <c r="T187" s="68"/>
      <c r="U187" s="68"/>
      <c r="V187" s="68"/>
      <c r="W187" s="71"/>
      <c r="X187" s="68"/>
      <c r="Y187" s="68"/>
      <c r="Z187" s="68"/>
      <c r="AA187" s="68"/>
      <c r="AB187" s="68"/>
      <c r="AC187" s="68"/>
      <c r="AD187" s="68"/>
      <c r="AE187" s="68"/>
      <c r="AF187" s="71"/>
      <c r="AG187" s="71"/>
      <c r="AH187" s="71"/>
      <c r="AI187" s="64"/>
      <c r="AJ187" s="65"/>
      <c r="AK187" s="68"/>
      <c r="AL187" s="68"/>
      <c r="AM187" s="68"/>
      <c r="AN187" s="68"/>
      <c r="AO187" s="68"/>
      <c r="AP187" s="68"/>
      <c r="AQ187" s="68"/>
      <c r="AR187" s="68"/>
      <c r="AS187" s="68"/>
    </row>
    <row r="188" spans="1:45" s="72" customFormat="1" ht="15.75" hidden="1" customHeight="1">
      <c r="A188" s="66">
        <f t="shared" si="25"/>
        <v>171</v>
      </c>
      <c r="B188" s="49" t="s">
        <v>166</v>
      </c>
      <c r="C188" s="49" t="s">
        <v>806</v>
      </c>
      <c r="D188" s="78" t="s">
        <v>807</v>
      </c>
      <c r="E188" s="78" t="s">
        <v>808</v>
      </c>
      <c r="F188" s="78" t="s">
        <v>809</v>
      </c>
      <c r="G188" s="41">
        <f>AI188</f>
        <v>0</v>
      </c>
      <c r="H188" s="106">
        <f t="shared" si="26"/>
        <v>15171</v>
      </c>
      <c r="I188" s="67"/>
      <c r="J188" s="68"/>
      <c r="K188" s="68"/>
      <c r="L188" s="62">
        <f t="shared" si="23"/>
        <v>0</v>
      </c>
      <c r="M188" s="143"/>
      <c r="N188" s="69"/>
      <c r="O188" s="68"/>
      <c r="P188" s="68"/>
      <c r="Q188" s="68"/>
      <c r="R188" s="68"/>
      <c r="S188" s="68"/>
      <c r="T188" s="68"/>
      <c r="U188" s="68"/>
      <c r="V188" s="68"/>
      <c r="W188" s="71"/>
      <c r="X188" s="68"/>
      <c r="Y188" s="68"/>
      <c r="Z188" s="68"/>
      <c r="AA188" s="68"/>
      <c r="AB188" s="68"/>
      <c r="AC188" s="68"/>
      <c r="AD188" s="68"/>
      <c r="AE188" s="68"/>
      <c r="AF188" s="71"/>
      <c r="AG188" s="71"/>
      <c r="AH188" s="71"/>
      <c r="AI188" s="64"/>
      <c r="AJ188" s="65"/>
      <c r="AK188" s="68"/>
      <c r="AL188" s="68"/>
      <c r="AM188" s="68"/>
      <c r="AN188" s="68"/>
      <c r="AO188" s="68"/>
      <c r="AP188" s="68"/>
      <c r="AQ188" s="68"/>
      <c r="AR188" s="68"/>
      <c r="AS188" s="68"/>
    </row>
    <row r="189" spans="1:45" s="72" customFormat="1" ht="15.75" hidden="1" customHeight="1">
      <c r="A189" s="66">
        <f t="shared" si="25"/>
        <v>172</v>
      </c>
      <c r="B189" s="49" t="s">
        <v>169</v>
      </c>
      <c r="C189" s="49" t="s">
        <v>806</v>
      </c>
      <c r="D189" s="78" t="s">
        <v>807</v>
      </c>
      <c r="E189" s="78" t="s">
        <v>813</v>
      </c>
      <c r="F189" s="78" t="s">
        <v>814</v>
      </c>
      <c r="G189" s="41">
        <f>AI189</f>
        <v>0</v>
      </c>
      <c r="H189" s="106">
        <f t="shared" si="26"/>
        <v>15172</v>
      </c>
      <c r="I189" s="67"/>
      <c r="J189" s="68"/>
      <c r="K189" s="68"/>
      <c r="L189" s="62">
        <f t="shared" si="23"/>
        <v>0</v>
      </c>
      <c r="M189" s="143"/>
      <c r="N189" s="69"/>
      <c r="O189" s="68"/>
      <c r="P189" s="68"/>
      <c r="Q189" s="68"/>
      <c r="R189" s="68"/>
      <c r="S189" s="68"/>
      <c r="T189" s="68"/>
      <c r="U189" s="68"/>
      <c r="V189" s="68"/>
      <c r="W189" s="71"/>
      <c r="X189" s="68"/>
      <c r="Y189" s="68"/>
      <c r="Z189" s="68"/>
      <c r="AA189" s="68"/>
      <c r="AB189" s="68"/>
      <c r="AC189" s="68"/>
      <c r="AD189" s="68"/>
      <c r="AE189" s="68"/>
      <c r="AF189" s="71"/>
      <c r="AG189" s="71"/>
      <c r="AH189" s="71"/>
      <c r="AI189" s="64"/>
      <c r="AJ189" s="65"/>
      <c r="AK189" s="68"/>
      <c r="AL189" s="68"/>
      <c r="AM189" s="68"/>
      <c r="AN189" s="68"/>
      <c r="AO189" s="68"/>
      <c r="AP189" s="68"/>
      <c r="AQ189" s="68"/>
      <c r="AR189" s="68"/>
      <c r="AS189" s="68"/>
    </row>
    <row r="190" spans="1:45" s="72" customFormat="1" ht="15.75" hidden="1" customHeight="1">
      <c r="A190" s="66">
        <f t="shared" si="25"/>
        <v>173</v>
      </c>
      <c r="B190" s="49" t="s">
        <v>188</v>
      </c>
      <c r="C190" s="49" t="s">
        <v>874</v>
      </c>
      <c r="D190" s="78" t="s">
        <v>875</v>
      </c>
      <c r="E190" s="78" t="s">
        <v>876</v>
      </c>
      <c r="F190" s="78" t="s">
        <v>877</v>
      </c>
      <c r="G190" s="41">
        <f>AI190</f>
        <v>0</v>
      </c>
      <c r="H190" s="106">
        <f t="shared" si="26"/>
        <v>15173</v>
      </c>
      <c r="I190" s="67"/>
      <c r="J190" s="68"/>
      <c r="K190" s="68"/>
      <c r="L190" s="62">
        <f t="shared" si="23"/>
        <v>0</v>
      </c>
      <c r="M190" s="143"/>
      <c r="N190" s="69"/>
      <c r="O190" s="68"/>
      <c r="P190" s="68"/>
      <c r="Q190" s="68"/>
      <c r="R190" s="68"/>
      <c r="S190" s="68"/>
      <c r="T190" s="68"/>
      <c r="U190" s="68"/>
      <c r="V190" s="68"/>
      <c r="W190" s="71"/>
      <c r="X190" s="68"/>
      <c r="Y190" s="68"/>
      <c r="Z190" s="68"/>
      <c r="AA190" s="68"/>
      <c r="AB190" s="68"/>
      <c r="AC190" s="68"/>
      <c r="AD190" s="68"/>
      <c r="AE190" s="68"/>
      <c r="AF190" s="71"/>
      <c r="AG190" s="71"/>
      <c r="AH190" s="71"/>
      <c r="AI190" s="64"/>
      <c r="AJ190" s="65"/>
      <c r="AK190" s="68"/>
      <c r="AL190" s="68"/>
      <c r="AM190" s="68"/>
      <c r="AN190" s="68"/>
      <c r="AO190" s="68"/>
      <c r="AP190" s="68"/>
      <c r="AQ190" s="68"/>
      <c r="AR190" s="68"/>
      <c r="AS190" s="68"/>
    </row>
    <row r="191" spans="1:45" s="72" customFormat="1" ht="15.75" hidden="1" customHeight="1">
      <c r="A191" s="66">
        <f t="shared" si="25"/>
        <v>174</v>
      </c>
      <c r="B191" s="49" t="s">
        <v>190</v>
      </c>
      <c r="C191" s="49" t="s">
        <v>874</v>
      </c>
      <c r="D191" s="78" t="s">
        <v>875</v>
      </c>
      <c r="E191" s="78" t="s">
        <v>879</v>
      </c>
      <c r="F191" s="78" t="s">
        <v>877</v>
      </c>
      <c r="G191" s="41">
        <f>AI191</f>
        <v>0</v>
      </c>
      <c r="H191" s="106">
        <f t="shared" si="26"/>
        <v>15174</v>
      </c>
      <c r="I191" s="67"/>
      <c r="J191" s="68"/>
      <c r="K191" s="68"/>
      <c r="L191" s="62">
        <f t="shared" si="23"/>
        <v>0</v>
      </c>
      <c r="M191" s="143"/>
      <c r="N191" s="69"/>
      <c r="O191" s="68"/>
      <c r="P191" s="68"/>
      <c r="Q191" s="68"/>
      <c r="R191" s="68"/>
      <c r="S191" s="68"/>
      <c r="T191" s="68"/>
      <c r="U191" s="68"/>
      <c r="V191" s="68"/>
      <c r="W191" s="71"/>
      <c r="X191" s="68"/>
      <c r="Y191" s="68"/>
      <c r="Z191" s="68"/>
      <c r="AA191" s="68"/>
      <c r="AB191" s="68"/>
      <c r="AC191" s="68"/>
      <c r="AD191" s="68"/>
      <c r="AE191" s="68"/>
      <c r="AF191" s="71"/>
      <c r="AG191" s="71"/>
      <c r="AH191" s="71"/>
      <c r="AI191" s="64"/>
      <c r="AJ191" s="65"/>
      <c r="AK191" s="68"/>
      <c r="AL191" s="68"/>
      <c r="AM191" s="68"/>
      <c r="AN191" s="68"/>
      <c r="AO191" s="68"/>
      <c r="AP191" s="68"/>
      <c r="AQ191" s="68"/>
      <c r="AR191" s="68"/>
      <c r="AS191" s="68"/>
    </row>
    <row r="192" spans="1:45" s="72" customFormat="1" ht="15.75" hidden="1" customHeight="1">
      <c r="A192" s="66">
        <f t="shared" si="25"/>
        <v>175</v>
      </c>
      <c r="B192" s="49" t="s">
        <v>189</v>
      </c>
      <c r="C192" s="49" t="s">
        <v>874</v>
      </c>
      <c r="D192" s="78" t="s">
        <v>875</v>
      </c>
      <c r="E192" s="78" t="s">
        <v>878</v>
      </c>
      <c r="F192" s="78" t="s">
        <v>877</v>
      </c>
      <c r="G192" s="41">
        <f>AI192</f>
        <v>0</v>
      </c>
      <c r="H192" s="106">
        <f t="shared" si="26"/>
        <v>15175</v>
      </c>
      <c r="I192" s="67"/>
      <c r="J192" s="68"/>
      <c r="K192" s="68"/>
      <c r="L192" s="62">
        <f t="shared" si="23"/>
        <v>0</v>
      </c>
      <c r="M192" s="143"/>
      <c r="N192" s="69"/>
      <c r="O192" s="68"/>
      <c r="P192" s="68"/>
      <c r="Q192" s="68"/>
      <c r="R192" s="68"/>
      <c r="S192" s="68"/>
      <c r="T192" s="68"/>
      <c r="U192" s="68"/>
      <c r="V192" s="68"/>
      <c r="W192" s="71"/>
      <c r="X192" s="68"/>
      <c r="Y192" s="68"/>
      <c r="Z192" s="68"/>
      <c r="AA192" s="68"/>
      <c r="AB192" s="68"/>
      <c r="AC192" s="68"/>
      <c r="AD192" s="68"/>
      <c r="AE192" s="68"/>
      <c r="AF192" s="71"/>
      <c r="AG192" s="71"/>
      <c r="AH192" s="71"/>
      <c r="AI192" s="64"/>
      <c r="AJ192" s="65"/>
      <c r="AK192" s="68"/>
      <c r="AL192" s="68"/>
      <c r="AM192" s="68"/>
      <c r="AN192" s="68"/>
      <c r="AO192" s="68"/>
      <c r="AP192" s="68"/>
      <c r="AQ192" s="68"/>
      <c r="AR192" s="68"/>
      <c r="AS192" s="68"/>
    </row>
    <row r="193" spans="1:45" s="72" customFormat="1" ht="15.75" hidden="1" customHeight="1">
      <c r="A193" s="66">
        <f t="shared" si="25"/>
        <v>176</v>
      </c>
      <c r="B193" s="49" t="s">
        <v>176</v>
      </c>
      <c r="C193" s="49" t="s">
        <v>831</v>
      </c>
      <c r="D193" s="78" t="s">
        <v>832</v>
      </c>
      <c r="E193" s="78" t="s">
        <v>833</v>
      </c>
      <c r="F193" s="78" t="s">
        <v>834</v>
      </c>
      <c r="G193" s="41">
        <f>AI193</f>
        <v>0</v>
      </c>
      <c r="H193" s="106">
        <f t="shared" si="26"/>
        <v>15176</v>
      </c>
      <c r="I193" s="67"/>
      <c r="J193" s="68"/>
      <c r="K193" s="68"/>
      <c r="L193" s="62">
        <f t="shared" si="23"/>
        <v>0</v>
      </c>
      <c r="M193" s="143"/>
      <c r="N193" s="69"/>
      <c r="O193" s="68"/>
      <c r="P193" s="68"/>
      <c r="Q193" s="68"/>
      <c r="R193" s="68"/>
      <c r="S193" s="68"/>
      <c r="T193" s="68"/>
      <c r="U193" s="68"/>
      <c r="V193" s="68"/>
      <c r="W193" s="71"/>
      <c r="X193" s="68"/>
      <c r="Y193" s="68"/>
      <c r="Z193" s="68"/>
      <c r="AA193" s="68"/>
      <c r="AB193" s="68"/>
      <c r="AC193" s="68"/>
      <c r="AD193" s="68"/>
      <c r="AE193" s="68"/>
      <c r="AF193" s="71"/>
      <c r="AG193" s="71"/>
      <c r="AH193" s="71"/>
      <c r="AI193" s="64"/>
      <c r="AJ193" s="65"/>
      <c r="AK193" s="68"/>
      <c r="AL193" s="68"/>
      <c r="AM193" s="68"/>
      <c r="AN193" s="68"/>
      <c r="AO193" s="68"/>
      <c r="AP193" s="68"/>
      <c r="AQ193" s="68"/>
      <c r="AR193" s="68"/>
      <c r="AS193" s="68"/>
    </row>
    <row r="194" spans="1:45" s="72" customFormat="1" ht="15.75" hidden="1" customHeight="1">
      <c r="A194" s="66">
        <f t="shared" si="25"/>
        <v>177</v>
      </c>
      <c r="B194" s="49" t="s">
        <v>162</v>
      </c>
      <c r="C194" s="49" t="s">
        <v>793</v>
      </c>
      <c r="D194" s="78" t="s">
        <v>794</v>
      </c>
      <c r="E194" s="78" t="s">
        <v>795</v>
      </c>
      <c r="F194" s="78" t="s">
        <v>796</v>
      </c>
      <c r="G194" s="41">
        <f>AI194</f>
        <v>0</v>
      </c>
      <c r="H194" s="106">
        <f t="shared" si="26"/>
        <v>15177</v>
      </c>
      <c r="I194" s="67"/>
      <c r="J194" s="68"/>
      <c r="K194" s="68"/>
      <c r="L194" s="62">
        <f t="shared" si="23"/>
        <v>0</v>
      </c>
      <c r="M194" s="143"/>
      <c r="N194" s="69"/>
      <c r="O194" s="68"/>
      <c r="P194" s="68"/>
      <c r="Q194" s="68"/>
      <c r="R194" s="68"/>
      <c r="S194" s="68"/>
      <c r="T194" s="68"/>
      <c r="U194" s="68"/>
      <c r="V194" s="68"/>
      <c r="W194" s="71"/>
      <c r="X194" s="68"/>
      <c r="Y194" s="68"/>
      <c r="Z194" s="68"/>
      <c r="AA194" s="68"/>
      <c r="AB194" s="68"/>
      <c r="AC194" s="68"/>
      <c r="AD194" s="68"/>
      <c r="AE194" s="68"/>
      <c r="AF194" s="71"/>
      <c r="AG194" s="71"/>
      <c r="AH194" s="71"/>
      <c r="AI194" s="64"/>
      <c r="AJ194" s="65"/>
      <c r="AK194" s="68"/>
      <c r="AL194" s="68"/>
      <c r="AM194" s="68"/>
      <c r="AN194" s="68"/>
      <c r="AO194" s="68"/>
      <c r="AP194" s="68"/>
      <c r="AQ194" s="68"/>
      <c r="AR194" s="68"/>
      <c r="AS194" s="68"/>
    </row>
    <row r="195" spans="1:45" s="72" customFormat="1" ht="15.75" hidden="1" customHeight="1">
      <c r="A195" s="66">
        <f t="shared" si="25"/>
        <v>178</v>
      </c>
      <c r="B195" s="49" t="s">
        <v>164</v>
      </c>
      <c r="C195" s="49" t="s">
        <v>800</v>
      </c>
      <c r="D195" s="78" t="s">
        <v>1461</v>
      </c>
      <c r="E195" s="78" t="s">
        <v>801</v>
      </c>
      <c r="F195" s="78" t="s">
        <v>802</v>
      </c>
      <c r="G195" s="41">
        <f>AI195</f>
        <v>0</v>
      </c>
      <c r="H195" s="106">
        <f t="shared" si="26"/>
        <v>15178</v>
      </c>
      <c r="I195" s="67"/>
      <c r="J195" s="68"/>
      <c r="K195" s="68"/>
      <c r="L195" s="62">
        <f t="shared" si="23"/>
        <v>0</v>
      </c>
      <c r="M195" s="143"/>
      <c r="N195" s="69"/>
      <c r="O195" s="68"/>
      <c r="P195" s="68"/>
      <c r="Q195" s="68"/>
      <c r="R195" s="68"/>
      <c r="S195" s="68"/>
      <c r="T195" s="68"/>
      <c r="U195" s="68"/>
      <c r="V195" s="68"/>
      <c r="W195" s="71"/>
      <c r="X195" s="68"/>
      <c r="Y195" s="68"/>
      <c r="Z195" s="68"/>
      <c r="AA195" s="68"/>
      <c r="AB195" s="68"/>
      <c r="AC195" s="68"/>
      <c r="AD195" s="68"/>
      <c r="AE195" s="68"/>
      <c r="AF195" s="71"/>
      <c r="AG195" s="71"/>
      <c r="AH195" s="71"/>
      <c r="AI195" s="64"/>
      <c r="AJ195" s="65"/>
      <c r="AK195" s="68"/>
      <c r="AL195" s="68"/>
      <c r="AM195" s="68"/>
      <c r="AN195" s="68"/>
      <c r="AO195" s="68"/>
      <c r="AP195" s="68"/>
      <c r="AQ195" s="68"/>
      <c r="AR195" s="68"/>
      <c r="AS195" s="68"/>
    </row>
    <row r="196" spans="1:45" s="72" customFormat="1" ht="15.75" hidden="1" customHeight="1">
      <c r="A196" s="66">
        <f t="shared" si="25"/>
        <v>179</v>
      </c>
      <c r="B196" s="49" t="s">
        <v>179</v>
      </c>
      <c r="C196" s="49" t="s">
        <v>846</v>
      </c>
      <c r="D196" s="78" t="s">
        <v>1462</v>
      </c>
      <c r="E196" s="78" t="s">
        <v>1583</v>
      </c>
      <c r="F196" s="78" t="s">
        <v>845</v>
      </c>
      <c r="G196" s="41">
        <f>AI196</f>
        <v>0</v>
      </c>
      <c r="H196" s="106">
        <f t="shared" si="26"/>
        <v>15179</v>
      </c>
      <c r="I196" s="67"/>
      <c r="J196" s="68"/>
      <c r="K196" s="68"/>
      <c r="L196" s="62">
        <f t="shared" si="23"/>
        <v>0</v>
      </c>
      <c r="M196" s="143"/>
      <c r="N196" s="69"/>
      <c r="O196" s="68"/>
      <c r="P196" s="68"/>
      <c r="Q196" s="68"/>
      <c r="R196" s="68"/>
      <c r="S196" s="68"/>
      <c r="T196" s="68"/>
      <c r="U196" s="68"/>
      <c r="V196" s="68"/>
      <c r="W196" s="71"/>
      <c r="X196" s="68"/>
      <c r="Y196" s="68"/>
      <c r="Z196" s="68"/>
      <c r="AA196" s="68"/>
      <c r="AB196" s="68"/>
      <c r="AC196" s="68"/>
      <c r="AD196" s="68"/>
      <c r="AE196" s="68"/>
      <c r="AF196" s="71"/>
      <c r="AG196" s="71"/>
      <c r="AH196" s="71"/>
      <c r="AI196" s="64"/>
      <c r="AJ196" s="65"/>
      <c r="AK196" s="68"/>
      <c r="AL196" s="68"/>
      <c r="AM196" s="68"/>
      <c r="AN196" s="68"/>
      <c r="AO196" s="68"/>
      <c r="AP196" s="68"/>
      <c r="AQ196" s="68"/>
      <c r="AR196" s="68"/>
      <c r="AS196" s="68"/>
    </row>
    <row r="197" spans="1:45" s="72" customFormat="1" ht="15.75" hidden="1" customHeight="1">
      <c r="A197" s="66">
        <f t="shared" si="25"/>
        <v>180</v>
      </c>
      <c r="B197" s="49" t="s">
        <v>180</v>
      </c>
      <c r="C197" s="49" t="s">
        <v>846</v>
      </c>
      <c r="D197" s="78" t="s">
        <v>1463</v>
      </c>
      <c r="E197" s="78" t="s">
        <v>1584</v>
      </c>
      <c r="F197" s="78" t="s">
        <v>847</v>
      </c>
      <c r="G197" s="41">
        <f>AI197</f>
        <v>0</v>
      </c>
      <c r="H197" s="106">
        <f t="shared" si="26"/>
        <v>15180</v>
      </c>
      <c r="I197" s="67"/>
      <c r="J197" s="68"/>
      <c r="K197" s="68"/>
      <c r="L197" s="62">
        <f t="shared" si="23"/>
        <v>0</v>
      </c>
      <c r="M197" s="143"/>
      <c r="N197" s="69"/>
      <c r="O197" s="68"/>
      <c r="P197" s="68"/>
      <c r="Q197" s="68"/>
      <c r="R197" s="68"/>
      <c r="S197" s="68"/>
      <c r="T197" s="68"/>
      <c r="U197" s="68"/>
      <c r="V197" s="68"/>
      <c r="W197" s="71"/>
      <c r="X197" s="68"/>
      <c r="Y197" s="68"/>
      <c r="Z197" s="68"/>
      <c r="AA197" s="68"/>
      <c r="AB197" s="68"/>
      <c r="AC197" s="68"/>
      <c r="AD197" s="68"/>
      <c r="AE197" s="68"/>
      <c r="AF197" s="71"/>
      <c r="AG197" s="71"/>
      <c r="AH197" s="71"/>
      <c r="AI197" s="64"/>
      <c r="AJ197" s="65"/>
      <c r="AK197" s="68"/>
      <c r="AL197" s="68"/>
      <c r="AM197" s="68"/>
      <c r="AN197" s="68"/>
      <c r="AO197" s="68"/>
      <c r="AP197" s="68"/>
      <c r="AQ197" s="68"/>
      <c r="AR197" s="68"/>
      <c r="AS197" s="68"/>
    </row>
    <row r="198" spans="1:45" s="47" customFormat="1" ht="15.75" customHeight="1">
      <c r="A198" s="61"/>
      <c r="B198" s="51" t="s">
        <v>7</v>
      </c>
      <c r="C198" s="50"/>
      <c r="D198" s="61"/>
      <c r="E198" s="53"/>
      <c r="F198" s="53"/>
      <c r="G198" s="41">
        <f>AI198</f>
        <v>0</v>
      </c>
      <c r="H198" s="106"/>
      <c r="I198" s="53"/>
      <c r="J198" s="61"/>
      <c r="K198" s="61"/>
      <c r="L198" s="62"/>
      <c r="M198" s="139"/>
      <c r="N198" s="77"/>
      <c r="O198" s="61"/>
      <c r="P198" s="61"/>
      <c r="Q198" s="61"/>
      <c r="R198" s="61"/>
      <c r="S198" s="61"/>
      <c r="T198" s="61"/>
      <c r="U198" s="61"/>
      <c r="V198" s="61"/>
      <c r="W198" s="41"/>
      <c r="X198" s="61"/>
      <c r="Y198" s="61"/>
      <c r="Z198" s="61"/>
      <c r="AA198" s="61"/>
      <c r="AB198" s="61"/>
      <c r="AC198" s="61"/>
      <c r="AD198" s="61"/>
      <c r="AE198" s="61"/>
      <c r="AF198" s="41"/>
      <c r="AG198" s="41"/>
      <c r="AH198" s="41"/>
      <c r="AI198" s="64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</row>
    <row r="199" spans="1:45" s="72" customFormat="1" ht="15.75" hidden="1" customHeight="1">
      <c r="A199" s="66">
        <v>181</v>
      </c>
      <c r="B199" s="49" t="s">
        <v>197</v>
      </c>
      <c r="C199" s="49" t="s">
        <v>901</v>
      </c>
      <c r="D199" s="78" t="s">
        <v>902</v>
      </c>
      <c r="E199" s="78" t="s">
        <v>903</v>
      </c>
      <c r="F199" s="78" t="s">
        <v>904</v>
      </c>
      <c r="G199" s="41">
        <f>AI199</f>
        <v>0</v>
      </c>
      <c r="H199" s="106">
        <f>15000+A199</f>
        <v>15181</v>
      </c>
      <c r="I199" s="67"/>
      <c r="J199" s="68"/>
      <c r="K199" s="68"/>
      <c r="L199" s="62">
        <f t="shared" ref="L199:L230" si="27">M199-G199</f>
        <v>0</v>
      </c>
      <c r="M199" s="143"/>
      <c r="N199" s="69"/>
      <c r="O199" s="68"/>
      <c r="P199" s="68"/>
      <c r="Q199" s="68"/>
      <c r="R199" s="68"/>
      <c r="S199" s="68"/>
      <c r="T199" s="68"/>
      <c r="U199" s="68"/>
      <c r="V199" s="68"/>
      <c r="W199" s="71"/>
      <c r="X199" s="68"/>
      <c r="Y199" s="68"/>
      <c r="Z199" s="68"/>
      <c r="AA199" s="68"/>
      <c r="AB199" s="68"/>
      <c r="AC199" s="68"/>
      <c r="AD199" s="68"/>
      <c r="AE199" s="68"/>
      <c r="AF199" s="71"/>
      <c r="AG199" s="71"/>
      <c r="AH199" s="71"/>
      <c r="AI199" s="64"/>
      <c r="AJ199" s="65"/>
      <c r="AK199" s="68"/>
      <c r="AL199" s="68"/>
      <c r="AM199" s="68"/>
      <c r="AN199" s="68"/>
      <c r="AO199" s="68"/>
      <c r="AP199" s="68"/>
      <c r="AQ199" s="68"/>
      <c r="AR199" s="68"/>
      <c r="AS199" s="68"/>
    </row>
    <row r="200" spans="1:45" s="72" customFormat="1" ht="15.75" hidden="1" customHeight="1">
      <c r="A200" s="66">
        <f>A199+1</f>
        <v>182</v>
      </c>
      <c r="B200" s="49" t="s">
        <v>198</v>
      </c>
      <c r="C200" s="49" t="s">
        <v>901</v>
      </c>
      <c r="D200" s="78" t="s">
        <v>902</v>
      </c>
      <c r="E200" s="78" t="s">
        <v>905</v>
      </c>
      <c r="F200" s="78" t="s">
        <v>906</v>
      </c>
      <c r="G200" s="41">
        <f>AI200</f>
        <v>0</v>
      </c>
      <c r="H200" s="106">
        <f t="shared" ref="H200:H263" si="28">15000+A200</f>
        <v>15182</v>
      </c>
      <c r="I200" s="67"/>
      <c r="J200" s="68"/>
      <c r="K200" s="68"/>
      <c r="L200" s="62">
        <f t="shared" si="27"/>
        <v>0</v>
      </c>
      <c r="M200" s="143"/>
      <c r="N200" s="69"/>
      <c r="O200" s="68"/>
      <c r="P200" s="68"/>
      <c r="Q200" s="68"/>
      <c r="R200" s="68"/>
      <c r="S200" s="68"/>
      <c r="T200" s="68"/>
      <c r="U200" s="68"/>
      <c r="V200" s="68"/>
      <c r="W200" s="71"/>
      <c r="X200" s="68"/>
      <c r="Y200" s="68"/>
      <c r="Z200" s="68"/>
      <c r="AA200" s="68"/>
      <c r="AB200" s="68"/>
      <c r="AC200" s="68"/>
      <c r="AD200" s="68"/>
      <c r="AE200" s="68"/>
      <c r="AF200" s="71"/>
      <c r="AG200" s="71"/>
      <c r="AH200" s="71"/>
      <c r="AI200" s="64"/>
      <c r="AJ200" s="65"/>
      <c r="AK200" s="68"/>
      <c r="AL200" s="68"/>
      <c r="AM200" s="68"/>
      <c r="AN200" s="68"/>
      <c r="AO200" s="68"/>
      <c r="AP200" s="68"/>
      <c r="AQ200" s="68"/>
      <c r="AR200" s="68"/>
      <c r="AS200" s="68"/>
    </row>
    <row r="201" spans="1:45" s="72" customFormat="1" ht="15.75" hidden="1" customHeight="1">
      <c r="A201" s="66">
        <f t="shared" ref="A201:A264" si="29">A200+1</f>
        <v>183</v>
      </c>
      <c r="B201" s="49" t="s">
        <v>199</v>
      </c>
      <c r="C201" s="49" t="s">
        <v>901</v>
      </c>
      <c r="D201" s="78" t="s">
        <v>902</v>
      </c>
      <c r="E201" s="78" t="s">
        <v>907</v>
      </c>
      <c r="F201" s="78" t="s">
        <v>908</v>
      </c>
      <c r="G201" s="41">
        <f>AI201</f>
        <v>0</v>
      </c>
      <c r="H201" s="106">
        <f t="shared" si="28"/>
        <v>15183</v>
      </c>
      <c r="I201" s="67"/>
      <c r="J201" s="68"/>
      <c r="K201" s="68"/>
      <c r="L201" s="62">
        <f t="shared" si="27"/>
        <v>0</v>
      </c>
      <c r="M201" s="143"/>
      <c r="N201" s="69"/>
      <c r="O201" s="68"/>
      <c r="P201" s="68"/>
      <c r="Q201" s="68"/>
      <c r="R201" s="68"/>
      <c r="S201" s="68"/>
      <c r="T201" s="68"/>
      <c r="U201" s="68"/>
      <c r="V201" s="68"/>
      <c r="W201" s="71"/>
      <c r="X201" s="68"/>
      <c r="Y201" s="68"/>
      <c r="Z201" s="68"/>
      <c r="AA201" s="68"/>
      <c r="AB201" s="68"/>
      <c r="AC201" s="68"/>
      <c r="AD201" s="68"/>
      <c r="AE201" s="68"/>
      <c r="AF201" s="71"/>
      <c r="AG201" s="71"/>
      <c r="AH201" s="71"/>
      <c r="AI201" s="64"/>
      <c r="AJ201" s="65"/>
      <c r="AK201" s="68"/>
      <c r="AL201" s="68"/>
      <c r="AM201" s="68"/>
      <c r="AN201" s="68"/>
      <c r="AO201" s="68"/>
      <c r="AP201" s="68"/>
      <c r="AQ201" s="68"/>
      <c r="AR201" s="68"/>
      <c r="AS201" s="68"/>
    </row>
    <row r="202" spans="1:45" s="72" customFormat="1" ht="15.75" hidden="1" customHeight="1">
      <c r="A202" s="66">
        <f t="shared" si="29"/>
        <v>184</v>
      </c>
      <c r="B202" s="49" t="s">
        <v>200</v>
      </c>
      <c r="C202" s="49" t="s">
        <v>901</v>
      </c>
      <c r="D202" s="78" t="s">
        <v>909</v>
      </c>
      <c r="E202" s="78" t="s">
        <v>910</v>
      </c>
      <c r="F202" s="78" t="s">
        <v>911</v>
      </c>
      <c r="G202" s="41">
        <f>AI202</f>
        <v>0</v>
      </c>
      <c r="H202" s="106">
        <f t="shared" si="28"/>
        <v>15184</v>
      </c>
      <c r="I202" s="67"/>
      <c r="J202" s="68"/>
      <c r="K202" s="68"/>
      <c r="L202" s="62">
        <f t="shared" si="27"/>
        <v>0</v>
      </c>
      <c r="M202" s="143"/>
      <c r="N202" s="69"/>
      <c r="O202" s="68"/>
      <c r="P202" s="68"/>
      <c r="Q202" s="68"/>
      <c r="R202" s="68"/>
      <c r="S202" s="68"/>
      <c r="T202" s="68"/>
      <c r="U202" s="68"/>
      <c r="V202" s="68"/>
      <c r="W202" s="71"/>
      <c r="X202" s="68"/>
      <c r="Y202" s="68"/>
      <c r="Z202" s="68"/>
      <c r="AA202" s="68"/>
      <c r="AB202" s="68"/>
      <c r="AC202" s="68"/>
      <c r="AD202" s="68"/>
      <c r="AE202" s="68"/>
      <c r="AF202" s="71"/>
      <c r="AG202" s="71"/>
      <c r="AH202" s="71"/>
      <c r="AI202" s="64"/>
      <c r="AJ202" s="65"/>
      <c r="AK202" s="68"/>
      <c r="AL202" s="68"/>
      <c r="AM202" s="68"/>
      <c r="AN202" s="68"/>
      <c r="AO202" s="68"/>
      <c r="AP202" s="68"/>
      <c r="AQ202" s="68"/>
      <c r="AR202" s="68"/>
      <c r="AS202" s="68"/>
    </row>
    <row r="203" spans="1:45" s="72" customFormat="1" ht="15.75" hidden="1" customHeight="1">
      <c r="A203" s="66">
        <f t="shared" si="29"/>
        <v>185</v>
      </c>
      <c r="B203" s="49" t="s">
        <v>201</v>
      </c>
      <c r="C203" s="49" t="s">
        <v>901</v>
      </c>
      <c r="D203" s="78" t="s">
        <v>902</v>
      </c>
      <c r="E203" s="78" t="s">
        <v>912</v>
      </c>
      <c r="F203" s="78" t="s">
        <v>913</v>
      </c>
      <c r="G203" s="41">
        <f>AI203</f>
        <v>0</v>
      </c>
      <c r="H203" s="106">
        <f t="shared" si="28"/>
        <v>15185</v>
      </c>
      <c r="I203" s="67"/>
      <c r="J203" s="68"/>
      <c r="K203" s="68"/>
      <c r="L203" s="62">
        <f t="shared" si="27"/>
        <v>0</v>
      </c>
      <c r="M203" s="143"/>
      <c r="N203" s="69"/>
      <c r="O203" s="68"/>
      <c r="P203" s="68"/>
      <c r="Q203" s="68"/>
      <c r="R203" s="68"/>
      <c r="S203" s="68"/>
      <c r="T203" s="68"/>
      <c r="U203" s="68"/>
      <c r="V203" s="68"/>
      <c r="W203" s="71"/>
      <c r="X203" s="68"/>
      <c r="Y203" s="68"/>
      <c r="Z203" s="68"/>
      <c r="AA203" s="68"/>
      <c r="AB203" s="68"/>
      <c r="AC203" s="68"/>
      <c r="AD203" s="68"/>
      <c r="AE203" s="68"/>
      <c r="AF203" s="71"/>
      <c r="AG203" s="71"/>
      <c r="AH203" s="71"/>
      <c r="AI203" s="64"/>
      <c r="AJ203" s="65"/>
      <c r="AK203" s="68"/>
      <c r="AL203" s="68"/>
      <c r="AM203" s="68"/>
      <c r="AN203" s="68"/>
      <c r="AO203" s="68"/>
      <c r="AP203" s="68"/>
      <c r="AQ203" s="68"/>
      <c r="AR203" s="68"/>
      <c r="AS203" s="68"/>
    </row>
    <row r="204" spans="1:45" s="72" customFormat="1" ht="15.75" hidden="1" customHeight="1">
      <c r="A204" s="66">
        <f t="shared" si="29"/>
        <v>186</v>
      </c>
      <c r="B204" s="49" t="s">
        <v>202</v>
      </c>
      <c r="C204" s="49" t="s">
        <v>901</v>
      </c>
      <c r="D204" s="78" t="s">
        <v>902</v>
      </c>
      <c r="E204" s="78" t="s">
        <v>914</v>
      </c>
      <c r="F204" s="78" t="s">
        <v>915</v>
      </c>
      <c r="G204" s="41">
        <f>AI204</f>
        <v>0</v>
      </c>
      <c r="H204" s="106">
        <f t="shared" si="28"/>
        <v>15186</v>
      </c>
      <c r="I204" s="67"/>
      <c r="J204" s="68"/>
      <c r="K204" s="68"/>
      <c r="L204" s="62">
        <f t="shared" si="27"/>
        <v>0</v>
      </c>
      <c r="M204" s="143"/>
      <c r="N204" s="69"/>
      <c r="O204" s="68"/>
      <c r="P204" s="68"/>
      <c r="Q204" s="68"/>
      <c r="R204" s="68"/>
      <c r="S204" s="68"/>
      <c r="T204" s="68"/>
      <c r="U204" s="68"/>
      <c r="V204" s="68"/>
      <c r="W204" s="71"/>
      <c r="X204" s="68"/>
      <c r="Y204" s="68"/>
      <c r="Z204" s="68"/>
      <c r="AA204" s="68"/>
      <c r="AB204" s="68"/>
      <c r="AC204" s="68"/>
      <c r="AD204" s="68"/>
      <c r="AE204" s="68"/>
      <c r="AF204" s="71"/>
      <c r="AG204" s="71"/>
      <c r="AH204" s="71"/>
      <c r="AI204" s="64"/>
      <c r="AJ204" s="65"/>
      <c r="AK204" s="68"/>
      <c r="AL204" s="68"/>
      <c r="AM204" s="68"/>
      <c r="AN204" s="68"/>
      <c r="AO204" s="68"/>
      <c r="AP204" s="68"/>
      <c r="AQ204" s="68"/>
      <c r="AR204" s="68"/>
      <c r="AS204" s="68"/>
    </row>
    <row r="205" spans="1:45" s="72" customFormat="1" ht="15.75" hidden="1" customHeight="1">
      <c r="A205" s="66">
        <f t="shared" si="29"/>
        <v>187</v>
      </c>
      <c r="B205" s="49" t="s">
        <v>203</v>
      </c>
      <c r="C205" s="49" t="s">
        <v>901</v>
      </c>
      <c r="D205" s="78" t="s">
        <v>902</v>
      </c>
      <c r="E205" s="78" t="s">
        <v>916</v>
      </c>
      <c r="F205" s="78" t="s">
        <v>917</v>
      </c>
      <c r="G205" s="41">
        <f>AI205</f>
        <v>0</v>
      </c>
      <c r="H205" s="106">
        <f t="shared" si="28"/>
        <v>15187</v>
      </c>
      <c r="I205" s="67"/>
      <c r="J205" s="68"/>
      <c r="K205" s="68"/>
      <c r="L205" s="62">
        <f t="shared" si="27"/>
        <v>0</v>
      </c>
      <c r="M205" s="143"/>
      <c r="N205" s="69"/>
      <c r="O205" s="68"/>
      <c r="P205" s="68"/>
      <c r="Q205" s="68"/>
      <c r="R205" s="68"/>
      <c r="S205" s="68"/>
      <c r="T205" s="68"/>
      <c r="U205" s="68"/>
      <c r="V205" s="68"/>
      <c r="W205" s="71"/>
      <c r="X205" s="68"/>
      <c r="Y205" s="68"/>
      <c r="Z205" s="68"/>
      <c r="AA205" s="68"/>
      <c r="AB205" s="68"/>
      <c r="AC205" s="68"/>
      <c r="AD205" s="68"/>
      <c r="AE205" s="68"/>
      <c r="AF205" s="71"/>
      <c r="AG205" s="71"/>
      <c r="AH205" s="71"/>
      <c r="AI205" s="64"/>
      <c r="AJ205" s="65"/>
      <c r="AK205" s="68"/>
      <c r="AL205" s="68"/>
      <c r="AM205" s="68"/>
      <c r="AN205" s="68"/>
      <c r="AO205" s="68"/>
      <c r="AP205" s="68"/>
      <c r="AQ205" s="68"/>
      <c r="AR205" s="68"/>
      <c r="AS205" s="68"/>
    </row>
    <row r="206" spans="1:45" s="72" customFormat="1" ht="15.75" hidden="1" customHeight="1">
      <c r="A206" s="66">
        <f t="shared" si="29"/>
        <v>188</v>
      </c>
      <c r="B206" s="49" t="s">
        <v>204</v>
      </c>
      <c r="C206" s="49" t="s">
        <v>901</v>
      </c>
      <c r="D206" s="78" t="s">
        <v>902</v>
      </c>
      <c r="E206" s="78" t="s">
        <v>918</v>
      </c>
      <c r="F206" s="78" t="s">
        <v>919</v>
      </c>
      <c r="G206" s="41">
        <f>AI206</f>
        <v>0</v>
      </c>
      <c r="H206" s="106">
        <f t="shared" si="28"/>
        <v>15188</v>
      </c>
      <c r="I206" s="67"/>
      <c r="J206" s="68"/>
      <c r="K206" s="68"/>
      <c r="L206" s="62">
        <f t="shared" si="27"/>
        <v>0</v>
      </c>
      <c r="M206" s="143"/>
      <c r="N206" s="69"/>
      <c r="O206" s="68"/>
      <c r="P206" s="68"/>
      <c r="Q206" s="68"/>
      <c r="R206" s="68"/>
      <c r="S206" s="68"/>
      <c r="T206" s="68"/>
      <c r="U206" s="68"/>
      <c r="V206" s="68"/>
      <c r="W206" s="71"/>
      <c r="X206" s="68"/>
      <c r="Y206" s="68"/>
      <c r="Z206" s="68"/>
      <c r="AA206" s="68"/>
      <c r="AB206" s="68"/>
      <c r="AC206" s="68"/>
      <c r="AD206" s="68"/>
      <c r="AE206" s="68"/>
      <c r="AF206" s="71"/>
      <c r="AG206" s="71"/>
      <c r="AH206" s="71"/>
      <c r="AI206" s="64"/>
      <c r="AJ206" s="65"/>
      <c r="AK206" s="68"/>
      <c r="AL206" s="68"/>
      <c r="AM206" s="68"/>
      <c r="AN206" s="68"/>
      <c r="AO206" s="68"/>
      <c r="AP206" s="68"/>
      <c r="AQ206" s="68"/>
      <c r="AR206" s="68"/>
      <c r="AS206" s="68"/>
    </row>
    <row r="207" spans="1:45" s="72" customFormat="1" ht="15.75" hidden="1" customHeight="1">
      <c r="A207" s="66">
        <f t="shared" si="29"/>
        <v>189</v>
      </c>
      <c r="B207" s="49" t="s">
        <v>205</v>
      </c>
      <c r="C207" s="49" t="s">
        <v>901</v>
      </c>
      <c r="D207" s="78" t="s">
        <v>902</v>
      </c>
      <c r="E207" s="78" t="s">
        <v>920</v>
      </c>
      <c r="F207" s="78" t="s">
        <v>921</v>
      </c>
      <c r="G207" s="41">
        <f>AI207</f>
        <v>0</v>
      </c>
      <c r="H207" s="106">
        <f t="shared" si="28"/>
        <v>15189</v>
      </c>
      <c r="I207" s="67"/>
      <c r="J207" s="68"/>
      <c r="K207" s="68"/>
      <c r="L207" s="62">
        <f t="shared" si="27"/>
        <v>0</v>
      </c>
      <c r="M207" s="143"/>
      <c r="N207" s="69"/>
      <c r="O207" s="68"/>
      <c r="P207" s="68"/>
      <c r="Q207" s="68"/>
      <c r="R207" s="68"/>
      <c r="S207" s="68"/>
      <c r="T207" s="68"/>
      <c r="U207" s="68"/>
      <c r="V207" s="68"/>
      <c r="W207" s="71"/>
      <c r="X207" s="68"/>
      <c r="Y207" s="68"/>
      <c r="Z207" s="68"/>
      <c r="AA207" s="68"/>
      <c r="AB207" s="68"/>
      <c r="AC207" s="68"/>
      <c r="AD207" s="68"/>
      <c r="AE207" s="68"/>
      <c r="AF207" s="71"/>
      <c r="AG207" s="71"/>
      <c r="AH207" s="71"/>
      <c r="AI207" s="64"/>
      <c r="AJ207" s="65"/>
      <c r="AK207" s="68"/>
      <c r="AL207" s="68"/>
      <c r="AM207" s="68"/>
      <c r="AN207" s="68"/>
      <c r="AO207" s="68"/>
      <c r="AP207" s="68"/>
      <c r="AQ207" s="68"/>
      <c r="AR207" s="68"/>
      <c r="AS207" s="68"/>
    </row>
    <row r="208" spans="1:45" s="72" customFormat="1" ht="15.75" hidden="1" customHeight="1">
      <c r="A208" s="66">
        <f t="shared" si="29"/>
        <v>190</v>
      </c>
      <c r="B208" s="49" t="s">
        <v>206</v>
      </c>
      <c r="C208" s="49" t="s">
        <v>901</v>
      </c>
      <c r="D208" s="78" t="s">
        <v>902</v>
      </c>
      <c r="E208" s="78" t="s">
        <v>922</v>
      </c>
      <c r="F208" s="78" t="s">
        <v>923</v>
      </c>
      <c r="G208" s="41">
        <f>AI208</f>
        <v>0</v>
      </c>
      <c r="H208" s="106">
        <f t="shared" si="28"/>
        <v>15190</v>
      </c>
      <c r="I208" s="67"/>
      <c r="J208" s="68"/>
      <c r="K208" s="68"/>
      <c r="L208" s="62">
        <f t="shared" si="27"/>
        <v>0</v>
      </c>
      <c r="M208" s="143"/>
      <c r="N208" s="69"/>
      <c r="O208" s="68"/>
      <c r="P208" s="68"/>
      <c r="Q208" s="68"/>
      <c r="R208" s="68"/>
      <c r="S208" s="68"/>
      <c r="T208" s="68"/>
      <c r="U208" s="68"/>
      <c r="V208" s="68"/>
      <c r="W208" s="71"/>
      <c r="X208" s="68"/>
      <c r="Y208" s="68"/>
      <c r="Z208" s="68"/>
      <c r="AA208" s="68"/>
      <c r="AB208" s="68"/>
      <c r="AC208" s="68"/>
      <c r="AD208" s="68"/>
      <c r="AE208" s="68"/>
      <c r="AF208" s="71"/>
      <c r="AG208" s="71"/>
      <c r="AH208" s="71"/>
      <c r="AI208" s="64"/>
      <c r="AJ208" s="65"/>
      <c r="AK208" s="68"/>
      <c r="AL208" s="68"/>
      <c r="AM208" s="68"/>
      <c r="AN208" s="68"/>
      <c r="AO208" s="68"/>
      <c r="AP208" s="68"/>
      <c r="AQ208" s="68"/>
      <c r="AR208" s="68"/>
      <c r="AS208" s="68"/>
    </row>
    <row r="209" spans="1:45" s="72" customFormat="1" ht="15.75" hidden="1" customHeight="1">
      <c r="A209" s="66">
        <f t="shared" si="29"/>
        <v>191</v>
      </c>
      <c r="B209" s="49" t="s">
        <v>207</v>
      </c>
      <c r="C209" s="49" t="s">
        <v>901</v>
      </c>
      <c r="D209" s="78" t="s">
        <v>902</v>
      </c>
      <c r="E209" s="78" t="s">
        <v>924</v>
      </c>
      <c r="F209" s="78" t="s">
        <v>925</v>
      </c>
      <c r="G209" s="41">
        <f>AI209</f>
        <v>0</v>
      </c>
      <c r="H209" s="106">
        <f t="shared" si="28"/>
        <v>15191</v>
      </c>
      <c r="I209" s="67"/>
      <c r="J209" s="68"/>
      <c r="K209" s="68"/>
      <c r="L209" s="62">
        <f t="shared" si="27"/>
        <v>0</v>
      </c>
      <c r="M209" s="143"/>
      <c r="N209" s="69"/>
      <c r="O209" s="68"/>
      <c r="P209" s="68"/>
      <c r="Q209" s="68"/>
      <c r="R209" s="68"/>
      <c r="S209" s="68"/>
      <c r="T209" s="68"/>
      <c r="U209" s="68"/>
      <c r="V209" s="68"/>
      <c r="W209" s="71"/>
      <c r="X209" s="68"/>
      <c r="Y209" s="68"/>
      <c r="Z209" s="68"/>
      <c r="AA209" s="68"/>
      <c r="AB209" s="68"/>
      <c r="AC209" s="68"/>
      <c r="AD209" s="68"/>
      <c r="AE209" s="68"/>
      <c r="AF209" s="71"/>
      <c r="AG209" s="71"/>
      <c r="AH209" s="71"/>
      <c r="AI209" s="64"/>
      <c r="AJ209" s="65"/>
      <c r="AK209" s="68"/>
      <c r="AL209" s="68"/>
      <c r="AM209" s="68"/>
      <c r="AN209" s="68"/>
      <c r="AO209" s="68"/>
      <c r="AP209" s="68"/>
      <c r="AQ209" s="68"/>
      <c r="AR209" s="68"/>
      <c r="AS209" s="68"/>
    </row>
    <row r="210" spans="1:45" s="72" customFormat="1" ht="15.75" hidden="1" customHeight="1">
      <c r="A210" s="66">
        <f t="shared" si="29"/>
        <v>192</v>
      </c>
      <c r="B210" s="49" t="s">
        <v>208</v>
      </c>
      <c r="C210" s="49" t="s">
        <v>901</v>
      </c>
      <c r="D210" s="78" t="s">
        <v>902</v>
      </c>
      <c r="E210" s="78" t="s">
        <v>926</v>
      </c>
      <c r="F210" s="78" t="s">
        <v>927</v>
      </c>
      <c r="G210" s="41">
        <f>AI210</f>
        <v>0</v>
      </c>
      <c r="H210" s="106">
        <f t="shared" si="28"/>
        <v>15192</v>
      </c>
      <c r="I210" s="67"/>
      <c r="J210" s="68"/>
      <c r="K210" s="68"/>
      <c r="L210" s="62">
        <f t="shared" si="27"/>
        <v>0</v>
      </c>
      <c r="M210" s="143"/>
      <c r="N210" s="69"/>
      <c r="O210" s="68"/>
      <c r="P210" s="68"/>
      <c r="Q210" s="68"/>
      <c r="R210" s="68"/>
      <c r="S210" s="68"/>
      <c r="T210" s="68"/>
      <c r="U210" s="68"/>
      <c r="V210" s="68"/>
      <c r="W210" s="71"/>
      <c r="X210" s="68"/>
      <c r="Y210" s="68"/>
      <c r="Z210" s="68"/>
      <c r="AA210" s="68"/>
      <c r="AB210" s="68"/>
      <c r="AC210" s="68"/>
      <c r="AD210" s="68"/>
      <c r="AE210" s="68"/>
      <c r="AF210" s="71"/>
      <c r="AG210" s="71"/>
      <c r="AH210" s="71"/>
      <c r="AI210" s="64"/>
      <c r="AJ210" s="65"/>
      <c r="AK210" s="68"/>
      <c r="AL210" s="68"/>
      <c r="AM210" s="68"/>
      <c r="AN210" s="68"/>
      <c r="AO210" s="68"/>
      <c r="AP210" s="68"/>
      <c r="AQ210" s="68"/>
      <c r="AR210" s="68"/>
      <c r="AS210" s="68"/>
    </row>
    <row r="211" spans="1:45" s="72" customFormat="1" ht="15.75" hidden="1" customHeight="1">
      <c r="A211" s="66">
        <f t="shared" si="29"/>
        <v>193</v>
      </c>
      <c r="B211" s="49" t="s">
        <v>209</v>
      </c>
      <c r="C211" s="49" t="s">
        <v>901</v>
      </c>
      <c r="D211" s="78" t="s">
        <v>902</v>
      </c>
      <c r="E211" s="78" t="s">
        <v>928</v>
      </c>
      <c r="F211" s="78" t="s">
        <v>929</v>
      </c>
      <c r="G211" s="41">
        <f>AI211</f>
        <v>0</v>
      </c>
      <c r="H211" s="106">
        <f t="shared" si="28"/>
        <v>15193</v>
      </c>
      <c r="I211" s="67"/>
      <c r="J211" s="68"/>
      <c r="K211" s="68"/>
      <c r="L211" s="62">
        <f t="shared" si="27"/>
        <v>0</v>
      </c>
      <c r="M211" s="143"/>
      <c r="N211" s="69"/>
      <c r="O211" s="68"/>
      <c r="P211" s="68"/>
      <c r="Q211" s="68"/>
      <c r="R211" s="68"/>
      <c r="S211" s="68"/>
      <c r="T211" s="68"/>
      <c r="U211" s="68"/>
      <c r="V211" s="68"/>
      <c r="W211" s="71"/>
      <c r="X211" s="68"/>
      <c r="Y211" s="68"/>
      <c r="Z211" s="68"/>
      <c r="AA211" s="68"/>
      <c r="AB211" s="68"/>
      <c r="AC211" s="68"/>
      <c r="AD211" s="68"/>
      <c r="AE211" s="68"/>
      <c r="AF211" s="71"/>
      <c r="AG211" s="71"/>
      <c r="AH211" s="71"/>
      <c r="AI211" s="64"/>
      <c r="AJ211" s="65"/>
      <c r="AK211" s="68"/>
      <c r="AL211" s="68"/>
      <c r="AM211" s="68"/>
      <c r="AN211" s="68"/>
      <c r="AO211" s="68"/>
      <c r="AP211" s="68"/>
      <c r="AQ211" s="68"/>
      <c r="AR211" s="68"/>
      <c r="AS211" s="68"/>
    </row>
    <row r="212" spans="1:45" s="72" customFormat="1" ht="15.75" hidden="1" customHeight="1">
      <c r="A212" s="66">
        <f t="shared" si="29"/>
        <v>194</v>
      </c>
      <c r="B212" s="49" t="s">
        <v>210</v>
      </c>
      <c r="C212" s="49" t="s">
        <v>901</v>
      </c>
      <c r="D212" s="78" t="s">
        <v>902</v>
      </c>
      <c r="E212" s="78" t="s">
        <v>930</v>
      </c>
      <c r="F212" s="78" t="s">
        <v>931</v>
      </c>
      <c r="G212" s="41">
        <f>AI212</f>
        <v>0</v>
      </c>
      <c r="H212" s="106">
        <f t="shared" si="28"/>
        <v>15194</v>
      </c>
      <c r="I212" s="67"/>
      <c r="J212" s="68"/>
      <c r="K212" s="68"/>
      <c r="L212" s="62">
        <f t="shared" si="27"/>
        <v>0</v>
      </c>
      <c r="M212" s="143"/>
      <c r="N212" s="69"/>
      <c r="O212" s="68"/>
      <c r="P212" s="68"/>
      <c r="Q212" s="68"/>
      <c r="R212" s="68"/>
      <c r="S212" s="68"/>
      <c r="T212" s="68"/>
      <c r="U212" s="68"/>
      <c r="V212" s="68"/>
      <c r="W212" s="71"/>
      <c r="X212" s="68"/>
      <c r="Y212" s="68"/>
      <c r="Z212" s="68"/>
      <c r="AA212" s="68"/>
      <c r="AB212" s="68"/>
      <c r="AC212" s="68"/>
      <c r="AD212" s="68"/>
      <c r="AE212" s="68"/>
      <c r="AF212" s="71"/>
      <c r="AG212" s="71"/>
      <c r="AH212" s="71"/>
      <c r="AI212" s="64"/>
      <c r="AJ212" s="65"/>
      <c r="AK212" s="68"/>
      <c r="AL212" s="68"/>
      <c r="AM212" s="68"/>
      <c r="AN212" s="68"/>
      <c r="AO212" s="68"/>
      <c r="AP212" s="68"/>
      <c r="AQ212" s="68"/>
      <c r="AR212" s="68"/>
      <c r="AS212" s="68"/>
    </row>
    <row r="213" spans="1:45" s="72" customFormat="1" ht="15.75" hidden="1" customHeight="1">
      <c r="A213" s="66">
        <f t="shared" si="29"/>
        <v>195</v>
      </c>
      <c r="B213" s="49" t="s">
        <v>211</v>
      </c>
      <c r="C213" s="49" t="s">
        <v>901</v>
      </c>
      <c r="D213" s="78" t="s">
        <v>902</v>
      </c>
      <c r="E213" s="78" t="s">
        <v>932</v>
      </c>
      <c r="F213" s="78" t="s">
        <v>933</v>
      </c>
      <c r="G213" s="41">
        <f>AI213</f>
        <v>0</v>
      </c>
      <c r="H213" s="106">
        <f t="shared" si="28"/>
        <v>15195</v>
      </c>
      <c r="I213" s="67"/>
      <c r="J213" s="68"/>
      <c r="K213" s="68"/>
      <c r="L213" s="62">
        <f t="shared" si="27"/>
        <v>0</v>
      </c>
      <c r="M213" s="143"/>
      <c r="N213" s="69"/>
      <c r="O213" s="68"/>
      <c r="P213" s="68"/>
      <c r="Q213" s="68"/>
      <c r="R213" s="68"/>
      <c r="S213" s="68"/>
      <c r="T213" s="68"/>
      <c r="U213" s="68"/>
      <c r="V213" s="68"/>
      <c r="W213" s="71"/>
      <c r="X213" s="68"/>
      <c r="Y213" s="68"/>
      <c r="Z213" s="68"/>
      <c r="AA213" s="68"/>
      <c r="AB213" s="68"/>
      <c r="AC213" s="68"/>
      <c r="AD213" s="68"/>
      <c r="AE213" s="68"/>
      <c r="AF213" s="71"/>
      <c r="AG213" s="71"/>
      <c r="AH213" s="71"/>
      <c r="AI213" s="64"/>
      <c r="AJ213" s="65"/>
      <c r="AK213" s="68"/>
      <c r="AL213" s="68"/>
      <c r="AM213" s="68"/>
      <c r="AN213" s="68"/>
      <c r="AO213" s="68"/>
      <c r="AP213" s="68"/>
      <c r="AQ213" s="68"/>
      <c r="AR213" s="68"/>
      <c r="AS213" s="68"/>
    </row>
    <row r="214" spans="1:45" s="72" customFormat="1" ht="15.75" hidden="1" customHeight="1">
      <c r="A214" s="66">
        <f t="shared" si="29"/>
        <v>196</v>
      </c>
      <c r="B214" s="49" t="s">
        <v>212</v>
      </c>
      <c r="C214" s="49" t="s">
        <v>901</v>
      </c>
      <c r="D214" s="78" t="s">
        <v>902</v>
      </c>
      <c r="E214" s="78" t="s">
        <v>934</v>
      </c>
      <c r="F214" s="78" t="s">
        <v>935</v>
      </c>
      <c r="G214" s="41">
        <f>AI214</f>
        <v>0</v>
      </c>
      <c r="H214" s="106">
        <f t="shared" si="28"/>
        <v>15196</v>
      </c>
      <c r="I214" s="67"/>
      <c r="J214" s="68"/>
      <c r="K214" s="68"/>
      <c r="L214" s="62">
        <f t="shared" si="27"/>
        <v>0</v>
      </c>
      <c r="M214" s="143"/>
      <c r="N214" s="69"/>
      <c r="O214" s="68"/>
      <c r="P214" s="68"/>
      <c r="Q214" s="68"/>
      <c r="R214" s="68"/>
      <c r="S214" s="68"/>
      <c r="T214" s="68"/>
      <c r="U214" s="68"/>
      <c r="V214" s="68"/>
      <c r="W214" s="71"/>
      <c r="X214" s="68"/>
      <c r="Y214" s="68"/>
      <c r="Z214" s="68"/>
      <c r="AA214" s="68"/>
      <c r="AB214" s="68"/>
      <c r="AC214" s="68"/>
      <c r="AD214" s="68"/>
      <c r="AE214" s="68"/>
      <c r="AF214" s="71"/>
      <c r="AG214" s="71"/>
      <c r="AH214" s="71"/>
      <c r="AI214" s="64"/>
      <c r="AJ214" s="65"/>
      <c r="AK214" s="68"/>
      <c r="AL214" s="68"/>
      <c r="AM214" s="68"/>
      <c r="AN214" s="68"/>
      <c r="AO214" s="68"/>
      <c r="AP214" s="68"/>
      <c r="AQ214" s="68"/>
      <c r="AR214" s="68"/>
      <c r="AS214" s="68"/>
    </row>
    <row r="215" spans="1:45" s="72" customFormat="1" ht="15.75" hidden="1" customHeight="1">
      <c r="A215" s="66">
        <f t="shared" si="29"/>
        <v>197</v>
      </c>
      <c r="B215" s="49" t="s">
        <v>1585</v>
      </c>
      <c r="C215" s="49" t="s">
        <v>901</v>
      </c>
      <c r="D215" s="78" t="s">
        <v>902</v>
      </c>
      <c r="E215" s="78" t="s">
        <v>1586</v>
      </c>
      <c r="F215" s="78" t="s">
        <v>1587</v>
      </c>
      <c r="G215" s="41">
        <f>AI215</f>
        <v>0</v>
      </c>
      <c r="H215" s="106">
        <f t="shared" si="28"/>
        <v>15197</v>
      </c>
      <c r="I215" s="67"/>
      <c r="J215" s="68"/>
      <c r="K215" s="68"/>
      <c r="L215" s="62">
        <f t="shared" si="27"/>
        <v>0</v>
      </c>
      <c r="M215" s="143"/>
      <c r="N215" s="69"/>
      <c r="O215" s="68"/>
      <c r="P215" s="68"/>
      <c r="Q215" s="68"/>
      <c r="R215" s="68"/>
      <c r="S215" s="68"/>
      <c r="T215" s="68"/>
      <c r="U215" s="68"/>
      <c r="V215" s="68"/>
      <c r="W215" s="71"/>
      <c r="X215" s="68"/>
      <c r="Y215" s="68"/>
      <c r="Z215" s="68"/>
      <c r="AA215" s="68"/>
      <c r="AB215" s="68"/>
      <c r="AC215" s="68"/>
      <c r="AD215" s="68"/>
      <c r="AE215" s="68"/>
      <c r="AF215" s="71"/>
      <c r="AG215" s="71"/>
      <c r="AH215" s="71"/>
      <c r="AI215" s="64"/>
      <c r="AJ215" s="65"/>
      <c r="AK215" s="68"/>
      <c r="AL215" s="68"/>
      <c r="AM215" s="68"/>
      <c r="AN215" s="68"/>
      <c r="AO215" s="68"/>
      <c r="AP215" s="68"/>
      <c r="AQ215" s="68"/>
      <c r="AR215" s="68"/>
      <c r="AS215" s="68"/>
    </row>
    <row r="216" spans="1:45" s="72" customFormat="1" ht="15.75" hidden="1" customHeight="1">
      <c r="A216" s="66">
        <f t="shared" si="29"/>
        <v>198</v>
      </c>
      <c r="B216" s="49" t="s">
        <v>213</v>
      </c>
      <c r="C216" s="49" t="s">
        <v>901</v>
      </c>
      <c r="D216" s="78" t="s">
        <v>902</v>
      </c>
      <c r="E216" s="78" t="s">
        <v>936</v>
      </c>
      <c r="F216" s="78" t="s">
        <v>937</v>
      </c>
      <c r="G216" s="41">
        <f>AI216</f>
        <v>0</v>
      </c>
      <c r="H216" s="106">
        <f t="shared" si="28"/>
        <v>15198</v>
      </c>
      <c r="I216" s="67"/>
      <c r="J216" s="68"/>
      <c r="K216" s="68"/>
      <c r="L216" s="62">
        <f t="shared" si="27"/>
        <v>0</v>
      </c>
      <c r="M216" s="143"/>
      <c r="N216" s="69"/>
      <c r="O216" s="68"/>
      <c r="P216" s="68"/>
      <c r="Q216" s="68"/>
      <c r="R216" s="68"/>
      <c r="S216" s="68"/>
      <c r="T216" s="68"/>
      <c r="U216" s="68"/>
      <c r="V216" s="68"/>
      <c r="W216" s="71"/>
      <c r="X216" s="68"/>
      <c r="Y216" s="68"/>
      <c r="Z216" s="68"/>
      <c r="AA216" s="68"/>
      <c r="AB216" s="68"/>
      <c r="AC216" s="68"/>
      <c r="AD216" s="68"/>
      <c r="AE216" s="68"/>
      <c r="AF216" s="71"/>
      <c r="AG216" s="71"/>
      <c r="AH216" s="71"/>
      <c r="AI216" s="64"/>
      <c r="AJ216" s="65"/>
      <c r="AK216" s="68"/>
      <c r="AL216" s="68"/>
      <c r="AM216" s="68"/>
      <c r="AN216" s="68"/>
      <c r="AO216" s="68"/>
      <c r="AP216" s="68"/>
      <c r="AQ216" s="68"/>
      <c r="AR216" s="68"/>
      <c r="AS216" s="68"/>
    </row>
    <row r="217" spans="1:45" s="72" customFormat="1" ht="15.75" hidden="1" customHeight="1">
      <c r="A217" s="66">
        <f t="shared" si="29"/>
        <v>199</v>
      </c>
      <c r="B217" s="49" t="s">
        <v>214</v>
      </c>
      <c r="C217" s="49" t="s">
        <v>901</v>
      </c>
      <c r="D217" s="78" t="s">
        <v>902</v>
      </c>
      <c r="E217" s="78" t="s">
        <v>938</v>
      </c>
      <c r="F217" s="78" t="s">
        <v>939</v>
      </c>
      <c r="G217" s="41">
        <f>AI217</f>
        <v>0</v>
      </c>
      <c r="H217" s="106">
        <f t="shared" si="28"/>
        <v>15199</v>
      </c>
      <c r="I217" s="67"/>
      <c r="J217" s="68"/>
      <c r="K217" s="68"/>
      <c r="L217" s="62">
        <f t="shared" si="27"/>
        <v>0</v>
      </c>
      <c r="M217" s="143"/>
      <c r="N217" s="69"/>
      <c r="O217" s="68"/>
      <c r="P217" s="68"/>
      <c r="Q217" s="68"/>
      <c r="R217" s="68"/>
      <c r="S217" s="68"/>
      <c r="T217" s="68"/>
      <c r="U217" s="68"/>
      <c r="V217" s="68"/>
      <c r="W217" s="71"/>
      <c r="X217" s="68"/>
      <c r="Y217" s="68"/>
      <c r="Z217" s="68"/>
      <c r="AA217" s="68"/>
      <c r="AB217" s="68"/>
      <c r="AC217" s="68"/>
      <c r="AD217" s="68"/>
      <c r="AE217" s="68"/>
      <c r="AF217" s="71"/>
      <c r="AG217" s="71"/>
      <c r="AH217" s="71"/>
      <c r="AI217" s="64"/>
      <c r="AJ217" s="65"/>
      <c r="AK217" s="68"/>
      <c r="AL217" s="68"/>
      <c r="AM217" s="68"/>
      <c r="AN217" s="68"/>
      <c r="AO217" s="68"/>
      <c r="AP217" s="68"/>
      <c r="AQ217" s="68"/>
      <c r="AR217" s="68"/>
      <c r="AS217" s="68"/>
    </row>
    <row r="218" spans="1:45" s="72" customFormat="1" ht="15.75" hidden="1" customHeight="1">
      <c r="A218" s="66">
        <f t="shared" si="29"/>
        <v>200</v>
      </c>
      <c r="B218" s="49" t="s">
        <v>215</v>
      </c>
      <c r="C218" s="49" t="s">
        <v>901</v>
      </c>
      <c r="D218" s="78" t="s">
        <v>902</v>
      </c>
      <c r="E218" s="78" t="s">
        <v>940</v>
      </c>
      <c r="F218" s="78" t="s">
        <v>941</v>
      </c>
      <c r="G218" s="41">
        <f>AI218</f>
        <v>0</v>
      </c>
      <c r="H218" s="106">
        <f t="shared" si="28"/>
        <v>15200</v>
      </c>
      <c r="I218" s="67"/>
      <c r="J218" s="68"/>
      <c r="K218" s="68"/>
      <c r="L218" s="62">
        <f t="shared" si="27"/>
        <v>0</v>
      </c>
      <c r="M218" s="143"/>
      <c r="N218" s="69"/>
      <c r="O218" s="68"/>
      <c r="P218" s="68"/>
      <c r="Q218" s="68"/>
      <c r="R218" s="68"/>
      <c r="S218" s="68"/>
      <c r="T218" s="68"/>
      <c r="U218" s="68"/>
      <c r="V218" s="68"/>
      <c r="W218" s="71"/>
      <c r="X218" s="68"/>
      <c r="Y218" s="68"/>
      <c r="Z218" s="68"/>
      <c r="AA218" s="68"/>
      <c r="AB218" s="68"/>
      <c r="AC218" s="68"/>
      <c r="AD218" s="68"/>
      <c r="AE218" s="68"/>
      <c r="AF218" s="71"/>
      <c r="AG218" s="71"/>
      <c r="AH218" s="71"/>
      <c r="AI218" s="64"/>
      <c r="AJ218" s="65"/>
      <c r="AK218" s="68"/>
      <c r="AL218" s="68"/>
      <c r="AM218" s="68"/>
      <c r="AN218" s="68"/>
      <c r="AO218" s="68"/>
      <c r="AP218" s="68"/>
      <c r="AQ218" s="68"/>
      <c r="AR218" s="68"/>
      <c r="AS218" s="68"/>
    </row>
    <row r="219" spans="1:45" s="72" customFormat="1" ht="15.75" hidden="1" customHeight="1">
      <c r="A219" s="66">
        <f t="shared" si="29"/>
        <v>201</v>
      </c>
      <c r="B219" s="49" t="s">
        <v>216</v>
      </c>
      <c r="C219" s="49" t="s">
        <v>901</v>
      </c>
      <c r="D219" s="78" t="s">
        <v>902</v>
      </c>
      <c r="E219" s="78" t="s">
        <v>942</v>
      </c>
      <c r="F219" s="78" t="s">
        <v>943</v>
      </c>
      <c r="G219" s="41">
        <f>AI219</f>
        <v>0</v>
      </c>
      <c r="H219" s="106">
        <f t="shared" si="28"/>
        <v>15201</v>
      </c>
      <c r="I219" s="67"/>
      <c r="J219" s="68"/>
      <c r="K219" s="68"/>
      <c r="L219" s="62">
        <f t="shared" si="27"/>
        <v>0</v>
      </c>
      <c r="M219" s="143"/>
      <c r="N219" s="69"/>
      <c r="O219" s="68"/>
      <c r="P219" s="68"/>
      <c r="Q219" s="68"/>
      <c r="R219" s="68"/>
      <c r="S219" s="68"/>
      <c r="T219" s="68"/>
      <c r="U219" s="68"/>
      <c r="V219" s="68"/>
      <c r="W219" s="71"/>
      <c r="X219" s="68"/>
      <c r="Y219" s="68"/>
      <c r="Z219" s="68"/>
      <c r="AA219" s="68"/>
      <c r="AB219" s="68"/>
      <c r="AC219" s="68"/>
      <c r="AD219" s="68"/>
      <c r="AE219" s="68"/>
      <c r="AF219" s="71"/>
      <c r="AG219" s="71"/>
      <c r="AH219" s="71"/>
      <c r="AI219" s="64"/>
      <c r="AJ219" s="65"/>
      <c r="AK219" s="68"/>
      <c r="AL219" s="68"/>
      <c r="AM219" s="68"/>
      <c r="AN219" s="68"/>
      <c r="AO219" s="68"/>
      <c r="AP219" s="68"/>
      <c r="AQ219" s="68"/>
      <c r="AR219" s="68"/>
      <c r="AS219" s="68"/>
    </row>
    <row r="220" spans="1:45" s="72" customFormat="1" ht="15.75" hidden="1" customHeight="1">
      <c r="A220" s="66">
        <f t="shared" si="29"/>
        <v>202</v>
      </c>
      <c r="B220" s="49" t="s">
        <v>217</v>
      </c>
      <c r="C220" s="49" t="s">
        <v>901</v>
      </c>
      <c r="D220" s="78" t="s">
        <v>902</v>
      </c>
      <c r="E220" s="78" t="s">
        <v>944</v>
      </c>
      <c r="F220" s="78" t="s">
        <v>945</v>
      </c>
      <c r="G220" s="41">
        <f>AI220</f>
        <v>0</v>
      </c>
      <c r="H220" s="106">
        <f t="shared" si="28"/>
        <v>15202</v>
      </c>
      <c r="I220" s="67"/>
      <c r="J220" s="68"/>
      <c r="K220" s="68"/>
      <c r="L220" s="62">
        <f t="shared" si="27"/>
        <v>0</v>
      </c>
      <c r="M220" s="143"/>
      <c r="N220" s="69"/>
      <c r="O220" s="68"/>
      <c r="P220" s="68"/>
      <c r="Q220" s="68"/>
      <c r="R220" s="68"/>
      <c r="S220" s="68"/>
      <c r="T220" s="68"/>
      <c r="U220" s="68"/>
      <c r="V220" s="68"/>
      <c r="W220" s="71"/>
      <c r="X220" s="68"/>
      <c r="Y220" s="68"/>
      <c r="Z220" s="68"/>
      <c r="AA220" s="68"/>
      <c r="AB220" s="68"/>
      <c r="AC220" s="68"/>
      <c r="AD220" s="68"/>
      <c r="AE220" s="68"/>
      <c r="AF220" s="71"/>
      <c r="AG220" s="71"/>
      <c r="AH220" s="71"/>
      <c r="AI220" s="64"/>
      <c r="AJ220" s="65"/>
      <c r="AK220" s="68"/>
      <c r="AL220" s="68"/>
      <c r="AM220" s="68"/>
      <c r="AN220" s="68"/>
      <c r="AO220" s="68"/>
      <c r="AP220" s="68"/>
      <c r="AQ220" s="68"/>
      <c r="AR220" s="68"/>
      <c r="AS220" s="68"/>
    </row>
    <row r="221" spans="1:45" s="72" customFormat="1" ht="15.75" hidden="1" customHeight="1">
      <c r="A221" s="66">
        <f t="shared" si="29"/>
        <v>203</v>
      </c>
      <c r="B221" s="49" t="s">
        <v>218</v>
      </c>
      <c r="C221" s="49" t="s">
        <v>901</v>
      </c>
      <c r="D221" s="78" t="s">
        <v>902</v>
      </c>
      <c r="E221" s="78" t="s">
        <v>946</v>
      </c>
      <c r="F221" s="78" t="s">
        <v>947</v>
      </c>
      <c r="G221" s="41">
        <f>AI221</f>
        <v>0</v>
      </c>
      <c r="H221" s="106">
        <f t="shared" si="28"/>
        <v>15203</v>
      </c>
      <c r="I221" s="67"/>
      <c r="J221" s="68"/>
      <c r="K221" s="68"/>
      <c r="L221" s="62">
        <f t="shared" si="27"/>
        <v>0</v>
      </c>
      <c r="M221" s="143"/>
      <c r="N221" s="69"/>
      <c r="O221" s="68"/>
      <c r="P221" s="68"/>
      <c r="Q221" s="68"/>
      <c r="R221" s="68"/>
      <c r="S221" s="68"/>
      <c r="T221" s="68"/>
      <c r="U221" s="68"/>
      <c r="V221" s="68"/>
      <c r="W221" s="71"/>
      <c r="X221" s="68"/>
      <c r="Y221" s="68"/>
      <c r="Z221" s="68"/>
      <c r="AA221" s="68"/>
      <c r="AB221" s="68"/>
      <c r="AC221" s="68"/>
      <c r="AD221" s="68"/>
      <c r="AE221" s="68"/>
      <c r="AF221" s="71"/>
      <c r="AG221" s="71"/>
      <c r="AH221" s="71"/>
      <c r="AI221" s="64"/>
      <c r="AJ221" s="65"/>
      <c r="AK221" s="68"/>
      <c r="AL221" s="68"/>
      <c r="AM221" s="68"/>
      <c r="AN221" s="68"/>
      <c r="AO221" s="68"/>
      <c r="AP221" s="68"/>
      <c r="AQ221" s="68"/>
      <c r="AR221" s="68"/>
      <c r="AS221" s="68"/>
    </row>
    <row r="222" spans="1:45" s="72" customFormat="1" ht="15.75" hidden="1" customHeight="1">
      <c r="A222" s="66">
        <f t="shared" si="29"/>
        <v>204</v>
      </c>
      <c r="B222" s="49" t="s">
        <v>219</v>
      </c>
      <c r="C222" s="49" t="s">
        <v>901</v>
      </c>
      <c r="D222" s="78" t="s">
        <v>902</v>
      </c>
      <c r="E222" s="78" t="s">
        <v>948</v>
      </c>
      <c r="F222" s="78" t="s">
        <v>949</v>
      </c>
      <c r="G222" s="41">
        <f>AI222</f>
        <v>0</v>
      </c>
      <c r="H222" s="106">
        <f t="shared" si="28"/>
        <v>15204</v>
      </c>
      <c r="I222" s="67"/>
      <c r="J222" s="68"/>
      <c r="K222" s="68"/>
      <c r="L222" s="62">
        <f t="shared" si="27"/>
        <v>0</v>
      </c>
      <c r="M222" s="143"/>
      <c r="N222" s="69"/>
      <c r="O222" s="68"/>
      <c r="P222" s="68"/>
      <c r="Q222" s="68"/>
      <c r="R222" s="68"/>
      <c r="S222" s="68"/>
      <c r="T222" s="68"/>
      <c r="U222" s="68"/>
      <c r="V222" s="68"/>
      <c r="W222" s="71"/>
      <c r="X222" s="68"/>
      <c r="Y222" s="68"/>
      <c r="Z222" s="68"/>
      <c r="AA222" s="68"/>
      <c r="AB222" s="68"/>
      <c r="AC222" s="68"/>
      <c r="AD222" s="68"/>
      <c r="AE222" s="68"/>
      <c r="AF222" s="71"/>
      <c r="AG222" s="71"/>
      <c r="AH222" s="71"/>
      <c r="AI222" s="64"/>
      <c r="AJ222" s="65"/>
      <c r="AK222" s="68"/>
      <c r="AL222" s="68"/>
      <c r="AM222" s="68"/>
      <c r="AN222" s="68"/>
      <c r="AO222" s="68"/>
      <c r="AP222" s="68"/>
      <c r="AQ222" s="68"/>
      <c r="AR222" s="68"/>
      <c r="AS222" s="68"/>
    </row>
    <row r="223" spans="1:45" s="72" customFormat="1" ht="15.75" hidden="1" customHeight="1">
      <c r="A223" s="66">
        <f t="shared" si="29"/>
        <v>205</v>
      </c>
      <c r="B223" s="49" t="s">
        <v>220</v>
      </c>
      <c r="C223" s="49" t="s">
        <v>950</v>
      </c>
      <c r="D223" s="78" t="s">
        <v>902</v>
      </c>
      <c r="E223" s="78" t="s">
        <v>951</v>
      </c>
      <c r="F223" s="78" t="s">
        <v>904</v>
      </c>
      <c r="G223" s="41">
        <f>AI223</f>
        <v>0</v>
      </c>
      <c r="H223" s="106">
        <f t="shared" si="28"/>
        <v>15205</v>
      </c>
      <c r="I223" s="67"/>
      <c r="J223" s="68"/>
      <c r="K223" s="68"/>
      <c r="L223" s="62">
        <f t="shared" si="27"/>
        <v>0</v>
      </c>
      <c r="M223" s="143"/>
      <c r="N223" s="69"/>
      <c r="O223" s="68"/>
      <c r="P223" s="68"/>
      <c r="Q223" s="68"/>
      <c r="R223" s="68"/>
      <c r="S223" s="68"/>
      <c r="T223" s="68"/>
      <c r="U223" s="68"/>
      <c r="V223" s="68"/>
      <c r="W223" s="71"/>
      <c r="X223" s="68"/>
      <c r="Y223" s="68"/>
      <c r="Z223" s="68"/>
      <c r="AA223" s="68"/>
      <c r="AB223" s="68"/>
      <c r="AC223" s="68"/>
      <c r="AD223" s="68"/>
      <c r="AE223" s="68"/>
      <c r="AF223" s="71"/>
      <c r="AG223" s="71"/>
      <c r="AH223" s="71"/>
      <c r="AI223" s="64"/>
      <c r="AJ223" s="65"/>
      <c r="AK223" s="68"/>
      <c r="AL223" s="68"/>
      <c r="AM223" s="68"/>
      <c r="AN223" s="68"/>
      <c r="AO223" s="68"/>
      <c r="AP223" s="68"/>
      <c r="AQ223" s="68"/>
      <c r="AR223" s="68"/>
      <c r="AS223" s="68"/>
    </row>
    <row r="224" spans="1:45" s="72" customFormat="1" ht="15.75" hidden="1" customHeight="1">
      <c r="A224" s="66">
        <f t="shared" si="29"/>
        <v>206</v>
      </c>
      <c r="B224" s="49" t="s">
        <v>221</v>
      </c>
      <c r="C224" s="49" t="s">
        <v>950</v>
      </c>
      <c r="D224" s="78" t="s">
        <v>902</v>
      </c>
      <c r="E224" s="78" t="s">
        <v>952</v>
      </c>
      <c r="F224" s="78" t="s">
        <v>906</v>
      </c>
      <c r="G224" s="41">
        <f>AI224</f>
        <v>0</v>
      </c>
      <c r="H224" s="106">
        <f t="shared" si="28"/>
        <v>15206</v>
      </c>
      <c r="I224" s="67"/>
      <c r="J224" s="68"/>
      <c r="K224" s="68"/>
      <c r="L224" s="62">
        <f t="shared" si="27"/>
        <v>0</v>
      </c>
      <c r="M224" s="143"/>
      <c r="N224" s="69"/>
      <c r="O224" s="68"/>
      <c r="P224" s="68"/>
      <c r="Q224" s="68"/>
      <c r="R224" s="68"/>
      <c r="S224" s="68"/>
      <c r="T224" s="68"/>
      <c r="U224" s="68"/>
      <c r="V224" s="68"/>
      <c r="W224" s="71"/>
      <c r="X224" s="68"/>
      <c r="Y224" s="68"/>
      <c r="Z224" s="68"/>
      <c r="AA224" s="68"/>
      <c r="AB224" s="68"/>
      <c r="AC224" s="68"/>
      <c r="AD224" s="68"/>
      <c r="AE224" s="68"/>
      <c r="AF224" s="71"/>
      <c r="AG224" s="71"/>
      <c r="AH224" s="71"/>
      <c r="AI224" s="64"/>
      <c r="AJ224" s="65"/>
      <c r="AK224" s="68"/>
      <c r="AL224" s="68"/>
      <c r="AM224" s="68"/>
      <c r="AN224" s="68"/>
      <c r="AO224" s="68"/>
      <c r="AP224" s="68"/>
      <c r="AQ224" s="68"/>
      <c r="AR224" s="68"/>
      <c r="AS224" s="68"/>
    </row>
    <row r="225" spans="1:45" s="72" customFormat="1" ht="15.75" hidden="1" customHeight="1">
      <c r="A225" s="66">
        <f t="shared" si="29"/>
        <v>207</v>
      </c>
      <c r="B225" s="49" t="s">
        <v>222</v>
      </c>
      <c r="C225" s="49" t="s">
        <v>950</v>
      </c>
      <c r="D225" s="78" t="s">
        <v>902</v>
      </c>
      <c r="E225" s="78" t="s">
        <v>953</v>
      </c>
      <c r="F225" s="78" t="s">
        <v>908</v>
      </c>
      <c r="G225" s="41">
        <f>AI225</f>
        <v>0</v>
      </c>
      <c r="H225" s="106">
        <f t="shared" si="28"/>
        <v>15207</v>
      </c>
      <c r="I225" s="67"/>
      <c r="J225" s="68"/>
      <c r="K225" s="68"/>
      <c r="L225" s="62">
        <f t="shared" si="27"/>
        <v>0</v>
      </c>
      <c r="M225" s="143"/>
      <c r="N225" s="69"/>
      <c r="O225" s="68"/>
      <c r="P225" s="68"/>
      <c r="Q225" s="68"/>
      <c r="R225" s="68"/>
      <c r="S225" s="68"/>
      <c r="T225" s="68"/>
      <c r="U225" s="68"/>
      <c r="V225" s="68"/>
      <c r="W225" s="71"/>
      <c r="X225" s="68"/>
      <c r="Y225" s="68"/>
      <c r="Z225" s="68"/>
      <c r="AA225" s="68"/>
      <c r="AB225" s="68"/>
      <c r="AC225" s="68"/>
      <c r="AD225" s="68"/>
      <c r="AE225" s="68"/>
      <c r="AF225" s="71"/>
      <c r="AG225" s="71"/>
      <c r="AH225" s="71"/>
      <c r="AI225" s="64"/>
      <c r="AJ225" s="65"/>
      <c r="AK225" s="68"/>
      <c r="AL225" s="68"/>
      <c r="AM225" s="68"/>
      <c r="AN225" s="68"/>
      <c r="AO225" s="68"/>
      <c r="AP225" s="68"/>
      <c r="AQ225" s="68"/>
      <c r="AR225" s="68"/>
      <c r="AS225" s="68"/>
    </row>
    <row r="226" spans="1:45" s="72" customFormat="1" ht="15.75" hidden="1" customHeight="1">
      <c r="A226" s="66">
        <f t="shared" si="29"/>
        <v>208</v>
      </c>
      <c r="B226" s="49" t="s">
        <v>223</v>
      </c>
      <c r="C226" s="49" t="s">
        <v>950</v>
      </c>
      <c r="D226" s="78" t="s">
        <v>902</v>
      </c>
      <c r="E226" s="78" t="s">
        <v>954</v>
      </c>
      <c r="F226" s="78" t="s">
        <v>911</v>
      </c>
      <c r="G226" s="41">
        <f>AI226</f>
        <v>0</v>
      </c>
      <c r="H226" s="106">
        <f t="shared" si="28"/>
        <v>15208</v>
      </c>
      <c r="I226" s="67"/>
      <c r="J226" s="68"/>
      <c r="K226" s="68"/>
      <c r="L226" s="62">
        <f t="shared" si="27"/>
        <v>0</v>
      </c>
      <c r="M226" s="143"/>
      <c r="N226" s="69"/>
      <c r="O226" s="68"/>
      <c r="P226" s="68"/>
      <c r="Q226" s="68"/>
      <c r="R226" s="68"/>
      <c r="S226" s="68"/>
      <c r="T226" s="68"/>
      <c r="U226" s="68"/>
      <c r="V226" s="68"/>
      <c r="W226" s="71"/>
      <c r="X226" s="68"/>
      <c r="Y226" s="68"/>
      <c r="Z226" s="68"/>
      <c r="AA226" s="68"/>
      <c r="AB226" s="68"/>
      <c r="AC226" s="68"/>
      <c r="AD226" s="68"/>
      <c r="AE226" s="68"/>
      <c r="AF226" s="71"/>
      <c r="AG226" s="71"/>
      <c r="AH226" s="71"/>
      <c r="AI226" s="64"/>
      <c r="AJ226" s="65"/>
      <c r="AK226" s="68"/>
      <c r="AL226" s="68"/>
      <c r="AM226" s="68"/>
      <c r="AN226" s="68"/>
      <c r="AO226" s="68"/>
      <c r="AP226" s="68"/>
      <c r="AQ226" s="68"/>
      <c r="AR226" s="68"/>
      <c r="AS226" s="68"/>
    </row>
    <row r="227" spans="1:45" s="72" customFormat="1" ht="15.75" hidden="1" customHeight="1">
      <c r="A227" s="66">
        <f t="shared" si="29"/>
        <v>209</v>
      </c>
      <c r="B227" s="49" t="s">
        <v>224</v>
      </c>
      <c r="C227" s="49" t="s">
        <v>950</v>
      </c>
      <c r="D227" s="78" t="s">
        <v>902</v>
      </c>
      <c r="E227" s="78" t="s">
        <v>955</v>
      </c>
      <c r="F227" s="78" t="s">
        <v>913</v>
      </c>
      <c r="G227" s="41">
        <f>AI227</f>
        <v>0</v>
      </c>
      <c r="H227" s="106">
        <f t="shared" si="28"/>
        <v>15209</v>
      </c>
      <c r="I227" s="67"/>
      <c r="J227" s="68"/>
      <c r="K227" s="68"/>
      <c r="L227" s="62">
        <f t="shared" si="27"/>
        <v>0</v>
      </c>
      <c r="M227" s="143"/>
      <c r="N227" s="69"/>
      <c r="O227" s="68"/>
      <c r="P227" s="68"/>
      <c r="Q227" s="68"/>
      <c r="R227" s="68"/>
      <c r="S227" s="68"/>
      <c r="T227" s="68"/>
      <c r="U227" s="68"/>
      <c r="V227" s="68"/>
      <c r="W227" s="71"/>
      <c r="X227" s="68"/>
      <c r="Y227" s="68"/>
      <c r="Z227" s="68"/>
      <c r="AA227" s="68"/>
      <c r="AB227" s="68"/>
      <c r="AC227" s="68"/>
      <c r="AD227" s="68"/>
      <c r="AE227" s="68"/>
      <c r="AF227" s="71"/>
      <c r="AG227" s="71"/>
      <c r="AH227" s="71"/>
      <c r="AI227" s="64"/>
      <c r="AJ227" s="65"/>
      <c r="AK227" s="68"/>
      <c r="AL227" s="68"/>
      <c r="AM227" s="68"/>
      <c r="AN227" s="68"/>
      <c r="AO227" s="68"/>
      <c r="AP227" s="68"/>
      <c r="AQ227" s="68"/>
      <c r="AR227" s="68"/>
      <c r="AS227" s="68"/>
    </row>
    <row r="228" spans="1:45" s="72" customFormat="1" ht="15.75" hidden="1" customHeight="1">
      <c r="A228" s="66">
        <f t="shared" si="29"/>
        <v>210</v>
      </c>
      <c r="B228" s="49" t="s">
        <v>225</v>
      </c>
      <c r="C228" s="49" t="s">
        <v>950</v>
      </c>
      <c r="D228" s="78" t="s">
        <v>902</v>
      </c>
      <c r="E228" s="78" t="s">
        <v>956</v>
      </c>
      <c r="F228" s="78" t="s">
        <v>915</v>
      </c>
      <c r="G228" s="41">
        <f>AI228</f>
        <v>0</v>
      </c>
      <c r="H228" s="106">
        <f t="shared" si="28"/>
        <v>15210</v>
      </c>
      <c r="I228" s="67"/>
      <c r="J228" s="68"/>
      <c r="K228" s="68"/>
      <c r="L228" s="62">
        <f t="shared" si="27"/>
        <v>0</v>
      </c>
      <c r="M228" s="143"/>
      <c r="N228" s="69"/>
      <c r="O228" s="68"/>
      <c r="P228" s="68"/>
      <c r="Q228" s="68"/>
      <c r="R228" s="68"/>
      <c r="S228" s="68"/>
      <c r="T228" s="68"/>
      <c r="U228" s="68"/>
      <c r="V228" s="68"/>
      <c r="W228" s="71"/>
      <c r="X228" s="68"/>
      <c r="Y228" s="68"/>
      <c r="Z228" s="68"/>
      <c r="AA228" s="68"/>
      <c r="AB228" s="68"/>
      <c r="AC228" s="68"/>
      <c r="AD228" s="68"/>
      <c r="AE228" s="68"/>
      <c r="AF228" s="71"/>
      <c r="AG228" s="71"/>
      <c r="AH228" s="71"/>
      <c r="AI228" s="64"/>
      <c r="AJ228" s="65"/>
      <c r="AK228" s="68"/>
      <c r="AL228" s="68"/>
      <c r="AM228" s="68"/>
      <c r="AN228" s="68"/>
      <c r="AO228" s="68"/>
      <c r="AP228" s="68"/>
      <c r="AQ228" s="68"/>
      <c r="AR228" s="68"/>
      <c r="AS228" s="68"/>
    </row>
    <row r="229" spans="1:45" s="72" customFormat="1" ht="15.75" hidden="1" customHeight="1">
      <c r="A229" s="66">
        <f t="shared" si="29"/>
        <v>211</v>
      </c>
      <c r="B229" s="49" t="s">
        <v>226</v>
      </c>
      <c r="C229" s="49" t="s">
        <v>950</v>
      </c>
      <c r="D229" s="78" t="s">
        <v>902</v>
      </c>
      <c r="E229" s="78" t="s">
        <v>957</v>
      </c>
      <c r="F229" s="78" t="s">
        <v>917</v>
      </c>
      <c r="G229" s="41">
        <f>AI229</f>
        <v>0</v>
      </c>
      <c r="H229" s="106">
        <f t="shared" si="28"/>
        <v>15211</v>
      </c>
      <c r="I229" s="67"/>
      <c r="J229" s="68"/>
      <c r="K229" s="68"/>
      <c r="L229" s="62">
        <f t="shared" si="27"/>
        <v>0</v>
      </c>
      <c r="M229" s="143"/>
      <c r="N229" s="69"/>
      <c r="O229" s="68"/>
      <c r="P229" s="68"/>
      <c r="Q229" s="68"/>
      <c r="R229" s="68"/>
      <c r="S229" s="68"/>
      <c r="T229" s="68"/>
      <c r="U229" s="68"/>
      <c r="V229" s="68"/>
      <c r="W229" s="71"/>
      <c r="X229" s="68"/>
      <c r="Y229" s="68"/>
      <c r="Z229" s="68"/>
      <c r="AA229" s="68"/>
      <c r="AB229" s="68"/>
      <c r="AC229" s="68"/>
      <c r="AD229" s="68"/>
      <c r="AE229" s="68"/>
      <c r="AF229" s="71"/>
      <c r="AG229" s="71"/>
      <c r="AH229" s="71"/>
      <c r="AI229" s="64"/>
      <c r="AJ229" s="65"/>
      <c r="AK229" s="68"/>
      <c r="AL229" s="68"/>
      <c r="AM229" s="68"/>
      <c r="AN229" s="68"/>
      <c r="AO229" s="68"/>
      <c r="AP229" s="68"/>
      <c r="AQ229" s="68"/>
      <c r="AR229" s="68"/>
      <c r="AS229" s="68"/>
    </row>
    <row r="230" spans="1:45" s="72" customFormat="1" ht="15.75" hidden="1" customHeight="1">
      <c r="A230" s="66">
        <f t="shared" si="29"/>
        <v>212</v>
      </c>
      <c r="B230" s="49" t="s">
        <v>227</v>
      </c>
      <c r="C230" s="49" t="s">
        <v>950</v>
      </c>
      <c r="D230" s="78" t="s">
        <v>902</v>
      </c>
      <c r="E230" s="78" t="s">
        <v>958</v>
      </c>
      <c r="F230" s="78" t="s">
        <v>919</v>
      </c>
      <c r="G230" s="41">
        <f>AI230</f>
        <v>0</v>
      </c>
      <c r="H230" s="106">
        <f t="shared" si="28"/>
        <v>15212</v>
      </c>
      <c r="I230" s="67"/>
      <c r="J230" s="68"/>
      <c r="K230" s="68"/>
      <c r="L230" s="62">
        <f t="shared" si="27"/>
        <v>0</v>
      </c>
      <c r="M230" s="143"/>
      <c r="N230" s="69"/>
      <c r="O230" s="68"/>
      <c r="P230" s="68"/>
      <c r="Q230" s="68"/>
      <c r="R230" s="68"/>
      <c r="S230" s="68"/>
      <c r="T230" s="68"/>
      <c r="U230" s="68"/>
      <c r="V230" s="68"/>
      <c r="W230" s="71"/>
      <c r="X230" s="68"/>
      <c r="Y230" s="68"/>
      <c r="Z230" s="68"/>
      <c r="AA230" s="68"/>
      <c r="AB230" s="68"/>
      <c r="AC230" s="68"/>
      <c r="AD230" s="68"/>
      <c r="AE230" s="68"/>
      <c r="AF230" s="71"/>
      <c r="AG230" s="71"/>
      <c r="AH230" s="71"/>
      <c r="AI230" s="64"/>
      <c r="AJ230" s="65"/>
      <c r="AK230" s="68"/>
      <c r="AL230" s="68"/>
      <c r="AM230" s="68"/>
      <c r="AN230" s="68"/>
      <c r="AO230" s="68"/>
      <c r="AP230" s="68"/>
      <c r="AQ230" s="68"/>
      <c r="AR230" s="68"/>
      <c r="AS230" s="68"/>
    </row>
    <row r="231" spans="1:45" s="72" customFormat="1" ht="15.75" hidden="1" customHeight="1">
      <c r="A231" s="66">
        <f t="shared" si="29"/>
        <v>213</v>
      </c>
      <c r="B231" s="49" t="s">
        <v>228</v>
      </c>
      <c r="C231" s="49" t="s">
        <v>950</v>
      </c>
      <c r="D231" s="78" t="s">
        <v>902</v>
      </c>
      <c r="E231" s="78" t="s">
        <v>959</v>
      </c>
      <c r="F231" s="78" t="s">
        <v>921</v>
      </c>
      <c r="G231" s="41">
        <f>AI231</f>
        <v>0</v>
      </c>
      <c r="H231" s="106">
        <f t="shared" si="28"/>
        <v>15213</v>
      </c>
      <c r="I231" s="67"/>
      <c r="J231" s="68"/>
      <c r="K231" s="68"/>
      <c r="L231" s="62">
        <f t="shared" ref="L231:L262" si="30">M231-G231</f>
        <v>0</v>
      </c>
      <c r="M231" s="143"/>
      <c r="N231" s="69"/>
      <c r="O231" s="68"/>
      <c r="P231" s="68"/>
      <c r="Q231" s="68"/>
      <c r="R231" s="68"/>
      <c r="S231" s="68"/>
      <c r="T231" s="68"/>
      <c r="U231" s="68"/>
      <c r="V231" s="68"/>
      <c r="W231" s="71"/>
      <c r="X231" s="68"/>
      <c r="Y231" s="68"/>
      <c r="Z231" s="68"/>
      <c r="AA231" s="68"/>
      <c r="AB231" s="68"/>
      <c r="AC231" s="68"/>
      <c r="AD231" s="68"/>
      <c r="AE231" s="68"/>
      <c r="AF231" s="71"/>
      <c r="AG231" s="71"/>
      <c r="AH231" s="71"/>
      <c r="AI231" s="64"/>
      <c r="AJ231" s="65"/>
      <c r="AK231" s="68"/>
      <c r="AL231" s="68"/>
      <c r="AM231" s="68"/>
      <c r="AN231" s="68"/>
      <c r="AO231" s="68"/>
      <c r="AP231" s="68"/>
      <c r="AQ231" s="68"/>
      <c r="AR231" s="68"/>
      <c r="AS231" s="68"/>
    </row>
    <row r="232" spans="1:45" s="72" customFormat="1" ht="15.75" hidden="1" customHeight="1">
      <c r="A232" s="66">
        <f t="shared" si="29"/>
        <v>214</v>
      </c>
      <c r="B232" s="49" t="s">
        <v>229</v>
      </c>
      <c r="C232" s="49" t="s">
        <v>950</v>
      </c>
      <c r="D232" s="78" t="s">
        <v>902</v>
      </c>
      <c r="E232" s="78" t="s">
        <v>960</v>
      </c>
      <c r="F232" s="78" t="s">
        <v>923</v>
      </c>
      <c r="G232" s="41">
        <f>AI232</f>
        <v>0</v>
      </c>
      <c r="H232" s="106">
        <f t="shared" si="28"/>
        <v>15214</v>
      </c>
      <c r="I232" s="67"/>
      <c r="J232" s="68"/>
      <c r="K232" s="68"/>
      <c r="L232" s="62">
        <f t="shared" si="30"/>
        <v>0</v>
      </c>
      <c r="M232" s="143"/>
      <c r="N232" s="69"/>
      <c r="O232" s="68"/>
      <c r="P232" s="68"/>
      <c r="Q232" s="68"/>
      <c r="R232" s="68"/>
      <c r="S232" s="68"/>
      <c r="T232" s="68"/>
      <c r="U232" s="68"/>
      <c r="V232" s="68"/>
      <c r="W232" s="71"/>
      <c r="X232" s="68"/>
      <c r="Y232" s="68"/>
      <c r="Z232" s="68"/>
      <c r="AA232" s="68"/>
      <c r="AB232" s="68"/>
      <c r="AC232" s="68"/>
      <c r="AD232" s="68"/>
      <c r="AE232" s="68"/>
      <c r="AF232" s="71"/>
      <c r="AG232" s="71"/>
      <c r="AH232" s="71"/>
      <c r="AI232" s="64"/>
      <c r="AJ232" s="65"/>
      <c r="AK232" s="68"/>
      <c r="AL232" s="68"/>
      <c r="AM232" s="68"/>
      <c r="AN232" s="68"/>
      <c r="AO232" s="68"/>
      <c r="AP232" s="68"/>
      <c r="AQ232" s="68"/>
      <c r="AR232" s="68"/>
      <c r="AS232" s="68"/>
    </row>
    <row r="233" spans="1:45" s="72" customFormat="1" ht="15.75" hidden="1" customHeight="1">
      <c r="A233" s="66">
        <f t="shared" si="29"/>
        <v>215</v>
      </c>
      <c r="B233" s="49" t="s">
        <v>232</v>
      </c>
      <c r="C233" s="49" t="s">
        <v>971</v>
      </c>
      <c r="D233" s="78" t="s">
        <v>972</v>
      </c>
      <c r="E233" s="78" t="s">
        <v>973</v>
      </c>
      <c r="F233" s="78" t="s">
        <v>974</v>
      </c>
      <c r="G233" s="41">
        <f>AI233</f>
        <v>0</v>
      </c>
      <c r="H233" s="106">
        <f t="shared" si="28"/>
        <v>15215</v>
      </c>
      <c r="I233" s="67"/>
      <c r="J233" s="68"/>
      <c r="K233" s="68"/>
      <c r="L233" s="62">
        <f t="shared" si="30"/>
        <v>0</v>
      </c>
      <c r="M233" s="143"/>
      <c r="N233" s="69"/>
      <c r="O233" s="68"/>
      <c r="P233" s="68"/>
      <c r="Q233" s="68"/>
      <c r="R233" s="68"/>
      <c r="S233" s="68"/>
      <c r="T233" s="68"/>
      <c r="U233" s="68"/>
      <c r="V233" s="68"/>
      <c r="W233" s="71"/>
      <c r="X233" s="68"/>
      <c r="Y233" s="68"/>
      <c r="Z233" s="68"/>
      <c r="AA233" s="68"/>
      <c r="AB233" s="68"/>
      <c r="AC233" s="68"/>
      <c r="AD233" s="68"/>
      <c r="AE233" s="68"/>
      <c r="AF233" s="71"/>
      <c r="AG233" s="71"/>
      <c r="AH233" s="71"/>
      <c r="AI233" s="64"/>
      <c r="AJ233" s="65"/>
      <c r="AK233" s="68"/>
      <c r="AL233" s="68"/>
      <c r="AM233" s="68"/>
      <c r="AN233" s="68"/>
      <c r="AO233" s="68"/>
      <c r="AP233" s="68"/>
      <c r="AQ233" s="68"/>
      <c r="AR233" s="68"/>
      <c r="AS233" s="68"/>
    </row>
    <row r="234" spans="1:45" s="72" customFormat="1" ht="15.75" hidden="1" customHeight="1">
      <c r="A234" s="66">
        <f t="shared" si="29"/>
        <v>216</v>
      </c>
      <c r="B234" s="49" t="s">
        <v>233</v>
      </c>
      <c r="C234" s="49" t="s">
        <v>975</v>
      </c>
      <c r="D234" s="78" t="s">
        <v>972</v>
      </c>
      <c r="E234" s="78" t="s">
        <v>976</v>
      </c>
      <c r="F234" s="78" t="s">
        <v>977</v>
      </c>
      <c r="G234" s="41">
        <f>AI234</f>
        <v>0</v>
      </c>
      <c r="H234" s="106">
        <f t="shared" si="28"/>
        <v>15216</v>
      </c>
      <c r="I234" s="67"/>
      <c r="J234" s="68"/>
      <c r="K234" s="68"/>
      <c r="L234" s="62">
        <f t="shared" si="30"/>
        <v>0</v>
      </c>
      <c r="M234" s="143"/>
      <c r="N234" s="69"/>
      <c r="O234" s="68"/>
      <c r="P234" s="68"/>
      <c r="Q234" s="68"/>
      <c r="R234" s="68"/>
      <c r="S234" s="68"/>
      <c r="T234" s="68"/>
      <c r="U234" s="68"/>
      <c r="V234" s="68"/>
      <c r="W234" s="71"/>
      <c r="X234" s="68"/>
      <c r="Y234" s="68"/>
      <c r="Z234" s="68"/>
      <c r="AA234" s="68"/>
      <c r="AB234" s="68"/>
      <c r="AC234" s="68"/>
      <c r="AD234" s="68"/>
      <c r="AE234" s="68"/>
      <c r="AF234" s="71"/>
      <c r="AG234" s="71"/>
      <c r="AH234" s="71"/>
      <c r="AI234" s="64"/>
      <c r="AJ234" s="65"/>
      <c r="AK234" s="68"/>
      <c r="AL234" s="68"/>
      <c r="AM234" s="68"/>
      <c r="AN234" s="68"/>
      <c r="AO234" s="68"/>
      <c r="AP234" s="68"/>
      <c r="AQ234" s="68"/>
      <c r="AR234" s="68"/>
      <c r="AS234" s="68"/>
    </row>
    <row r="235" spans="1:45" s="72" customFormat="1" ht="15.75" hidden="1" customHeight="1">
      <c r="A235" s="66">
        <f t="shared" si="29"/>
        <v>217</v>
      </c>
      <c r="B235" s="49" t="s">
        <v>236</v>
      </c>
      <c r="C235" s="49" t="s">
        <v>985</v>
      </c>
      <c r="D235" s="78" t="s">
        <v>972</v>
      </c>
      <c r="E235" s="78" t="s">
        <v>986</v>
      </c>
      <c r="F235" s="78" t="s">
        <v>987</v>
      </c>
      <c r="G235" s="41">
        <f>AI235</f>
        <v>0</v>
      </c>
      <c r="H235" s="106">
        <f t="shared" si="28"/>
        <v>15217</v>
      </c>
      <c r="I235" s="67"/>
      <c r="J235" s="68"/>
      <c r="K235" s="68"/>
      <c r="L235" s="62">
        <f t="shared" si="30"/>
        <v>0</v>
      </c>
      <c r="M235" s="143"/>
      <c r="N235" s="69"/>
      <c r="O235" s="68"/>
      <c r="P235" s="68"/>
      <c r="Q235" s="68"/>
      <c r="R235" s="68"/>
      <c r="S235" s="68"/>
      <c r="T235" s="68"/>
      <c r="U235" s="68"/>
      <c r="V235" s="68"/>
      <c r="W235" s="71"/>
      <c r="X235" s="68"/>
      <c r="Y235" s="68"/>
      <c r="Z235" s="68"/>
      <c r="AA235" s="68"/>
      <c r="AB235" s="68"/>
      <c r="AC235" s="68"/>
      <c r="AD235" s="68"/>
      <c r="AE235" s="68"/>
      <c r="AF235" s="71"/>
      <c r="AG235" s="71"/>
      <c r="AH235" s="71"/>
      <c r="AI235" s="64"/>
      <c r="AJ235" s="65"/>
      <c r="AK235" s="68"/>
      <c r="AL235" s="68"/>
      <c r="AM235" s="68"/>
      <c r="AN235" s="68"/>
      <c r="AO235" s="68"/>
      <c r="AP235" s="68"/>
      <c r="AQ235" s="68"/>
      <c r="AR235" s="68"/>
      <c r="AS235" s="68"/>
    </row>
    <row r="236" spans="1:45" s="72" customFormat="1" ht="15.75" hidden="1" customHeight="1">
      <c r="A236" s="66">
        <f t="shared" si="29"/>
        <v>218</v>
      </c>
      <c r="B236" s="49" t="s">
        <v>237</v>
      </c>
      <c r="C236" s="49" t="s">
        <v>985</v>
      </c>
      <c r="D236" s="78" t="s">
        <v>972</v>
      </c>
      <c r="E236" s="78" t="s">
        <v>988</v>
      </c>
      <c r="F236" s="78" t="s">
        <v>987</v>
      </c>
      <c r="G236" s="41">
        <f>AI236</f>
        <v>0</v>
      </c>
      <c r="H236" s="106">
        <f t="shared" si="28"/>
        <v>15218</v>
      </c>
      <c r="I236" s="67"/>
      <c r="J236" s="68"/>
      <c r="K236" s="68"/>
      <c r="L236" s="62">
        <f t="shared" si="30"/>
        <v>0</v>
      </c>
      <c r="M236" s="143"/>
      <c r="N236" s="69"/>
      <c r="O236" s="68"/>
      <c r="P236" s="68"/>
      <c r="Q236" s="68"/>
      <c r="R236" s="68"/>
      <c r="S236" s="68"/>
      <c r="T236" s="68"/>
      <c r="U236" s="68"/>
      <c r="V236" s="68"/>
      <c r="W236" s="71"/>
      <c r="X236" s="68"/>
      <c r="Y236" s="68"/>
      <c r="Z236" s="68"/>
      <c r="AA236" s="68"/>
      <c r="AB236" s="68"/>
      <c r="AC236" s="68"/>
      <c r="AD236" s="68"/>
      <c r="AE236" s="68"/>
      <c r="AF236" s="71"/>
      <c r="AG236" s="71"/>
      <c r="AH236" s="71"/>
      <c r="AI236" s="64"/>
      <c r="AJ236" s="65"/>
      <c r="AK236" s="68"/>
      <c r="AL236" s="68"/>
      <c r="AM236" s="68"/>
      <c r="AN236" s="68"/>
      <c r="AO236" s="68"/>
      <c r="AP236" s="68"/>
      <c r="AQ236" s="68"/>
      <c r="AR236" s="68"/>
      <c r="AS236" s="68"/>
    </row>
    <row r="237" spans="1:45" s="72" customFormat="1" ht="15.75" hidden="1" customHeight="1">
      <c r="A237" s="66">
        <f t="shared" si="29"/>
        <v>219</v>
      </c>
      <c r="B237" s="49" t="s">
        <v>238</v>
      </c>
      <c r="C237" s="49" t="s">
        <v>985</v>
      </c>
      <c r="D237" s="78" t="s">
        <v>972</v>
      </c>
      <c r="E237" s="78" t="s">
        <v>989</v>
      </c>
      <c r="F237" s="78" t="s">
        <v>987</v>
      </c>
      <c r="G237" s="41">
        <f>AI237</f>
        <v>0</v>
      </c>
      <c r="H237" s="106">
        <f t="shared" si="28"/>
        <v>15219</v>
      </c>
      <c r="I237" s="67"/>
      <c r="J237" s="68"/>
      <c r="K237" s="68"/>
      <c r="L237" s="62">
        <f t="shared" si="30"/>
        <v>0</v>
      </c>
      <c r="M237" s="143"/>
      <c r="N237" s="69"/>
      <c r="O237" s="68"/>
      <c r="P237" s="68"/>
      <c r="Q237" s="68"/>
      <c r="R237" s="68"/>
      <c r="S237" s="68"/>
      <c r="T237" s="68"/>
      <c r="U237" s="68"/>
      <c r="V237" s="68"/>
      <c r="W237" s="71"/>
      <c r="X237" s="68"/>
      <c r="Y237" s="68"/>
      <c r="Z237" s="68"/>
      <c r="AA237" s="68"/>
      <c r="AB237" s="68"/>
      <c r="AC237" s="68"/>
      <c r="AD237" s="68"/>
      <c r="AE237" s="68"/>
      <c r="AF237" s="71"/>
      <c r="AG237" s="71"/>
      <c r="AH237" s="71"/>
      <c r="AI237" s="64"/>
      <c r="AJ237" s="65"/>
      <c r="AK237" s="68"/>
      <c r="AL237" s="68"/>
      <c r="AM237" s="68"/>
      <c r="AN237" s="68"/>
      <c r="AO237" s="68"/>
      <c r="AP237" s="68"/>
      <c r="AQ237" s="68"/>
      <c r="AR237" s="68"/>
      <c r="AS237" s="68"/>
    </row>
    <row r="238" spans="1:45" s="72" customFormat="1" ht="15.75" customHeight="1">
      <c r="A238" s="66">
        <f t="shared" si="29"/>
        <v>220</v>
      </c>
      <c r="B238" s="49" t="s">
        <v>240</v>
      </c>
      <c r="C238" s="49" t="s">
        <v>994</v>
      </c>
      <c r="D238" s="78" t="s">
        <v>1464</v>
      </c>
      <c r="E238" s="78" t="s">
        <v>995</v>
      </c>
      <c r="F238" s="78" t="s">
        <v>996</v>
      </c>
      <c r="G238" s="41">
        <f>AI238</f>
        <v>0</v>
      </c>
      <c r="H238" s="106">
        <f t="shared" si="28"/>
        <v>15220</v>
      </c>
      <c r="I238" s="67" t="s">
        <v>1622</v>
      </c>
      <c r="J238" s="68" t="s">
        <v>1623</v>
      </c>
      <c r="K238" s="68" t="s">
        <v>1624</v>
      </c>
      <c r="L238" s="62">
        <f t="shared" si="30"/>
        <v>52000</v>
      </c>
      <c r="M238" s="143">
        <v>52000</v>
      </c>
      <c r="N238" s="69"/>
      <c r="O238" s="68"/>
      <c r="P238" s="68"/>
      <c r="Q238" s="68"/>
      <c r="R238" s="68"/>
      <c r="S238" s="68"/>
      <c r="T238" s="68"/>
      <c r="U238" s="68"/>
      <c r="V238" s="68"/>
      <c r="W238" s="71"/>
      <c r="X238" s="68"/>
      <c r="Y238" s="68"/>
      <c r="Z238" s="68"/>
      <c r="AA238" s="68"/>
      <c r="AB238" s="68"/>
      <c r="AC238" s="68"/>
      <c r="AD238" s="68"/>
      <c r="AE238" s="68"/>
      <c r="AF238" s="71"/>
      <c r="AG238" s="71"/>
      <c r="AH238" s="71"/>
      <c r="AI238" s="64"/>
      <c r="AJ238" s="65"/>
      <c r="AK238" s="68"/>
      <c r="AL238" s="68"/>
      <c r="AM238" s="68"/>
      <c r="AN238" s="68"/>
      <c r="AO238" s="68"/>
      <c r="AP238" s="68"/>
      <c r="AQ238" s="68"/>
      <c r="AR238" s="68"/>
      <c r="AS238" s="68"/>
    </row>
    <row r="239" spans="1:45" s="72" customFormat="1" ht="15.75" hidden="1" customHeight="1">
      <c r="A239" s="66">
        <f t="shared" si="29"/>
        <v>221</v>
      </c>
      <c r="B239" s="49" t="s">
        <v>279</v>
      </c>
      <c r="C239" s="49" t="s">
        <v>1092</v>
      </c>
      <c r="D239" s="78" t="s">
        <v>1465</v>
      </c>
      <c r="E239" s="78" t="s">
        <v>1093</v>
      </c>
      <c r="F239" s="78" t="s">
        <v>1094</v>
      </c>
      <c r="G239" s="41">
        <f>AI239</f>
        <v>0</v>
      </c>
      <c r="H239" s="106">
        <f t="shared" si="28"/>
        <v>15221</v>
      </c>
      <c r="I239" s="67"/>
      <c r="J239" s="68"/>
      <c r="K239" s="68"/>
      <c r="L239" s="62">
        <f t="shared" si="30"/>
        <v>0</v>
      </c>
      <c r="M239" s="143"/>
      <c r="N239" s="69"/>
      <c r="O239" s="68"/>
      <c r="P239" s="68"/>
      <c r="Q239" s="68"/>
      <c r="R239" s="68"/>
      <c r="S239" s="68"/>
      <c r="T239" s="68"/>
      <c r="U239" s="68"/>
      <c r="V239" s="68"/>
      <c r="W239" s="71"/>
      <c r="X239" s="68"/>
      <c r="Y239" s="68"/>
      <c r="Z239" s="68"/>
      <c r="AA239" s="68"/>
      <c r="AB239" s="68"/>
      <c r="AC239" s="68"/>
      <c r="AD239" s="68"/>
      <c r="AE239" s="68"/>
      <c r="AF239" s="71"/>
      <c r="AG239" s="71"/>
      <c r="AH239" s="71"/>
      <c r="AI239" s="64"/>
      <c r="AJ239" s="65"/>
      <c r="AK239" s="68"/>
      <c r="AL239" s="68"/>
      <c r="AM239" s="68"/>
      <c r="AN239" s="68"/>
      <c r="AO239" s="68"/>
      <c r="AP239" s="68"/>
      <c r="AQ239" s="68"/>
      <c r="AR239" s="68"/>
      <c r="AS239" s="68"/>
    </row>
    <row r="240" spans="1:45" s="72" customFormat="1" ht="15.75" hidden="1" customHeight="1">
      <c r="A240" s="66">
        <f t="shared" si="29"/>
        <v>222</v>
      </c>
      <c r="B240" s="49" t="s">
        <v>230</v>
      </c>
      <c r="C240" s="49" t="s">
        <v>961</v>
      </c>
      <c r="D240" s="78" t="s">
        <v>962</v>
      </c>
      <c r="E240" s="78" t="s">
        <v>963</v>
      </c>
      <c r="F240" s="78" t="s">
        <v>964</v>
      </c>
      <c r="G240" s="41">
        <f>AI240</f>
        <v>0</v>
      </c>
      <c r="H240" s="106">
        <f t="shared" si="28"/>
        <v>15222</v>
      </c>
      <c r="I240" s="67"/>
      <c r="J240" s="68"/>
      <c r="K240" s="68"/>
      <c r="L240" s="62">
        <f t="shared" si="30"/>
        <v>0</v>
      </c>
      <c r="M240" s="143"/>
      <c r="N240" s="69"/>
      <c r="O240" s="68"/>
      <c r="P240" s="68"/>
      <c r="Q240" s="68"/>
      <c r="R240" s="68"/>
      <c r="S240" s="68"/>
      <c r="T240" s="68"/>
      <c r="U240" s="68"/>
      <c r="V240" s="68"/>
      <c r="W240" s="71"/>
      <c r="X240" s="68"/>
      <c r="Y240" s="68"/>
      <c r="Z240" s="68"/>
      <c r="AA240" s="68"/>
      <c r="AB240" s="68"/>
      <c r="AC240" s="68"/>
      <c r="AD240" s="68"/>
      <c r="AE240" s="68"/>
      <c r="AF240" s="71"/>
      <c r="AG240" s="71"/>
      <c r="AH240" s="71"/>
      <c r="AI240" s="64"/>
      <c r="AJ240" s="65"/>
      <c r="AK240" s="68"/>
      <c r="AL240" s="68"/>
      <c r="AM240" s="68"/>
      <c r="AN240" s="68"/>
      <c r="AO240" s="68"/>
      <c r="AP240" s="68"/>
      <c r="AQ240" s="68"/>
      <c r="AR240" s="68"/>
      <c r="AS240" s="68"/>
    </row>
    <row r="241" spans="1:45" s="72" customFormat="1" ht="15.75" hidden="1" customHeight="1">
      <c r="A241" s="66">
        <f t="shared" si="29"/>
        <v>223</v>
      </c>
      <c r="B241" s="49" t="s">
        <v>196</v>
      </c>
      <c r="C241" s="49" t="s">
        <v>576</v>
      </c>
      <c r="D241" s="78" t="s">
        <v>1466</v>
      </c>
      <c r="E241" s="78" t="s">
        <v>899</v>
      </c>
      <c r="F241" s="78" t="s">
        <v>900</v>
      </c>
      <c r="G241" s="41">
        <f>AI241</f>
        <v>0</v>
      </c>
      <c r="H241" s="106">
        <f t="shared" si="28"/>
        <v>15223</v>
      </c>
      <c r="I241" s="67"/>
      <c r="J241" s="68"/>
      <c r="K241" s="68"/>
      <c r="L241" s="62">
        <f t="shared" si="30"/>
        <v>0</v>
      </c>
      <c r="M241" s="143"/>
      <c r="N241" s="69"/>
      <c r="O241" s="68"/>
      <c r="P241" s="68"/>
      <c r="Q241" s="68"/>
      <c r="R241" s="68"/>
      <c r="S241" s="68"/>
      <c r="T241" s="68"/>
      <c r="U241" s="68"/>
      <c r="V241" s="68"/>
      <c r="W241" s="71"/>
      <c r="X241" s="68"/>
      <c r="Y241" s="68"/>
      <c r="Z241" s="68"/>
      <c r="AA241" s="68"/>
      <c r="AB241" s="68"/>
      <c r="AC241" s="68"/>
      <c r="AD241" s="68"/>
      <c r="AE241" s="68"/>
      <c r="AF241" s="71"/>
      <c r="AG241" s="71"/>
      <c r="AH241" s="71"/>
      <c r="AI241" s="64"/>
      <c r="AJ241" s="65"/>
      <c r="AK241" s="68"/>
      <c r="AL241" s="68"/>
      <c r="AM241" s="68"/>
      <c r="AN241" s="68"/>
      <c r="AO241" s="68"/>
      <c r="AP241" s="68"/>
      <c r="AQ241" s="68"/>
      <c r="AR241" s="68"/>
      <c r="AS241" s="68"/>
    </row>
    <row r="242" spans="1:45" s="72" customFormat="1" ht="15.75" hidden="1" customHeight="1">
      <c r="A242" s="66">
        <f t="shared" si="29"/>
        <v>224</v>
      </c>
      <c r="B242" s="49" t="s">
        <v>278</v>
      </c>
      <c r="C242" s="49" t="s">
        <v>576</v>
      </c>
      <c r="D242" s="78" t="s">
        <v>1428</v>
      </c>
      <c r="E242" s="78" t="s">
        <v>1090</v>
      </c>
      <c r="F242" s="78" t="s">
        <v>1091</v>
      </c>
      <c r="G242" s="41">
        <f>AI242</f>
        <v>0</v>
      </c>
      <c r="H242" s="106">
        <f t="shared" si="28"/>
        <v>15224</v>
      </c>
      <c r="I242" s="67"/>
      <c r="J242" s="68"/>
      <c r="K242" s="68"/>
      <c r="L242" s="62">
        <f t="shared" si="30"/>
        <v>0</v>
      </c>
      <c r="M242" s="143"/>
      <c r="N242" s="69"/>
      <c r="O242" s="68"/>
      <c r="P242" s="68"/>
      <c r="Q242" s="68"/>
      <c r="R242" s="68"/>
      <c r="S242" s="68"/>
      <c r="T242" s="68"/>
      <c r="U242" s="68"/>
      <c r="V242" s="68"/>
      <c r="W242" s="71"/>
      <c r="X242" s="68"/>
      <c r="Y242" s="68"/>
      <c r="Z242" s="68"/>
      <c r="AA242" s="68"/>
      <c r="AB242" s="68"/>
      <c r="AC242" s="68"/>
      <c r="AD242" s="68"/>
      <c r="AE242" s="68"/>
      <c r="AF242" s="71"/>
      <c r="AG242" s="71"/>
      <c r="AH242" s="71"/>
      <c r="AI242" s="64"/>
      <c r="AJ242" s="65"/>
      <c r="AK242" s="68"/>
      <c r="AL242" s="68"/>
      <c r="AM242" s="68"/>
      <c r="AN242" s="68"/>
      <c r="AO242" s="68"/>
      <c r="AP242" s="68"/>
      <c r="AQ242" s="68"/>
      <c r="AR242" s="68"/>
      <c r="AS242" s="68"/>
    </row>
    <row r="243" spans="1:45" s="72" customFormat="1" ht="15.75" hidden="1" customHeight="1">
      <c r="A243" s="66">
        <f t="shared" si="29"/>
        <v>225</v>
      </c>
      <c r="B243" s="49" t="s">
        <v>277</v>
      </c>
      <c r="C243" s="49" t="s">
        <v>576</v>
      </c>
      <c r="D243" s="78" t="s">
        <v>1428</v>
      </c>
      <c r="E243" s="78" t="s">
        <v>1088</v>
      </c>
      <c r="F243" s="78" t="s">
        <v>1089</v>
      </c>
      <c r="G243" s="41">
        <f>AI243</f>
        <v>0</v>
      </c>
      <c r="H243" s="106">
        <f t="shared" si="28"/>
        <v>15225</v>
      </c>
      <c r="I243" s="67"/>
      <c r="J243" s="68"/>
      <c r="K243" s="68"/>
      <c r="L243" s="62">
        <f t="shared" si="30"/>
        <v>0</v>
      </c>
      <c r="M243" s="143"/>
      <c r="N243" s="69"/>
      <c r="O243" s="68"/>
      <c r="P243" s="68"/>
      <c r="Q243" s="68"/>
      <c r="R243" s="68"/>
      <c r="S243" s="68"/>
      <c r="T243" s="68"/>
      <c r="U243" s="68"/>
      <c r="V243" s="68"/>
      <c r="W243" s="71"/>
      <c r="X243" s="68"/>
      <c r="Y243" s="68"/>
      <c r="Z243" s="68"/>
      <c r="AA243" s="68"/>
      <c r="AB243" s="68"/>
      <c r="AC243" s="68"/>
      <c r="AD243" s="68"/>
      <c r="AE243" s="68"/>
      <c r="AF243" s="71"/>
      <c r="AG243" s="71"/>
      <c r="AH243" s="71"/>
      <c r="AI243" s="64"/>
      <c r="AJ243" s="65"/>
      <c r="AK243" s="68"/>
      <c r="AL243" s="68"/>
      <c r="AM243" s="68"/>
      <c r="AN243" s="68"/>
      <c r="AO243" s="68"/>
      <c r="AP243" s="68"/>
      <c r="AQ243" s="68"/>
      <c r="AR243" s="68"/>
      <c r="AS243" s="68"/>
    </row>
    <row r="244" spans="1:45" s="72" customFormat="1" ht="15.75" hidden="1" customHeight="1">
      <c r="A244" s="66">
        <f t="shared" si="29"/>
        <v>226</v>
      </c>
      <c r="B244" s="49" t="s">
        <v>248</v>
      </c>
      <c r="C244" s="49" t="s">
        <v>1017</v>
      </c>
      <c r="D244" s="78" t="s">
        <v>1018</v>
      </c>
      <c r="E244" s="78" t="s">
        <v>1019</v>
      </c>
      <c r="F244" s="78" t="s">
        <v>1020</v>
      </c>
      <c r="G244" s="41">
        <f>AI244</f>
        <v>0</v>
      </c>
      <c r="H244" s="106">
        <f t="shared" si="28"/>
        <v>15226</v>
      </c>
      <c r="I244" s="67"/>
      <c r="J244" s="68"/>
      <c r="K244" s="68"/>
      <c r="L244" s="62">
        <f t="shared" si="30"/>
        <v>0</v>
      </c>
      <c r="M244" s="143"/>
      <c r="N244" s="69"/>
      <c r="O244" s="68"/>
      <c r="P244" s="68"/>
      <c r="Q244" s="68"/>
      <c r="R244" s="68"/>
      <c r="S244" s="68"/>
      <c r="T244" s="68"/>
      <c r="U244" s="68"/>
      <c r="V244" s="68"/>
      <c r="W244" s="71"/>
      <c r="X244" s="68"/>
      <c r="Y244" s="68"/>
      <c r="Z244" s="68"/>
      <c r="AA244" s="68"/>
      <c r="AB244" s="68"/>
      <c r="AC244" s="68"/>
      <c r="AD244" s="68"/>
      <c r="AE244" s="68"/>
      <c r="AF244" s="71"/>
      <c r="AG244" s="71"/>
      <c r="AH244" s="71"/>
      <c r="AI244" s="64"/>
      <c r="AJ244" s="65"/>
      <c r="AK244" s="68"/>
      <c r="AL244" s="68"/>
      <c r="AM244" s="68"/>
      <c r="AN244" s="68"/>
      <c r="AO244" s="68"/>
      <c r="AP244" s="68"/>
      <c r="AQ244" s="68"/>
      <c r="AR244" s="68"/>
      <c r="AS244" s="68"/>
    </row>
    <row r="245" spans="1:45" s="72" customFormat="1" ht="15.75" hidden="1" customHeight="1">
      <c r="A245" s="66">
        <f t="shared" si="29"/>
        <v>227</v>
      </c>
      <c r="B245" s="49" t="s">
        <v>270</v>
      </c>
      <c r="C245" s="49" t="s">
        <v>1069</v>
      </c>
      <c r="D245" s="78" t="s">
        <v>1070</v>
      </c>
      <c r="E245" s="78" t="s">
        <v>1071</v>
      </c>
      <c r="F245" s="78" t="s">
        <v>1072</v>
      </c>
      <c r="G245" s="41">
        <f>AI245</f>
        <v>0</v>
      </c>
      <c r="H245" s="106">
        <f t="shared" si="28"/>
        <v>15227</v>
      </c>
      <c r="I245" s="67"/>
      <c r="J245" s="68"/>
      <c r="K245" s="68"/>
      <c r="L245" s="62">
        <f t="shared" si="30"/>
        <v>0</v>
      </c>
      <c r="M245" s="143"/>
      <c r="N245" s="69"/>
      <c r="O245" s="68"/>
      <c r="P245" s="68"/>
      <c r="Q245" s="68"/>
      <c r="R245" s="68"/>
      <c r="S245" s="68"/>
      <c r="T245" s="68"/>
      <c r="U245" s="68"/>
      <c r="V245" s="68"/>
      <c r="W245" s="71"/>
      <c r="X245" s="68"/>
      <c r="Y245" s="68"/>
      <c r="Z245" s="68"/>
      <c r="AA245" s="68"/>
      <c r="AB245" s="68"/>
      <c r="AC245" s="68"/>
      <c r="AD245" s="68"/>
      <c r="AE245" s="68"/>
      <c r="AF245" s="71"/>
      <c r="AG245" s="71"/>
      <c r="AH245" s="71"/>
      <c r="AI245" s="64"/>
      <c r="AJ245" s="65"/>
      <c r="AK245" s="68"/>
      <c r="AL245" s="68"/>
      <c r="AM245" s="68"/>
      <c r="AN245" s="68"/>
      <c r="AO245" s="68"/>
      <c r="AP245" s="68"/>
      <c r="AQ245" s="68"/>
      <c r="AR245" s="68"/>
      <c r="AS245" s="68"/>
    </row>
    <row r="246" spans="1:45" s="72" customFormat="1" ht="15.75" hidden="1" customHeight="1">
      <c r="A246" s="66">
        <f t="shared" si="29"/>
        <v>228</v>
      </c>
      <c r="B246" s="49" t="s">
        <v>239</v>
      </c>
      <c r="C246" s="49" t="s">
        <v>990</v>
      </c>
      <c r="D246" s="78" t="s">
        <v>991</v>
      </c>
      <c r="E246" s="78" t="s">
        <v>992</v>
      </c>
      <c r="F246" s="78" t="s">
        <v>993</v>
      </c>
      <c r="G246" s="41">
        <f>AI246</f>
        <v>0</v>
      </c>
      <c r="H246" s="106">
        <f t="shared" si="28"/>
        <v>15228</v>
      </c>
      <c r="I246" s="67"/>
      <c r="J246" s="68"/>
      <c r="K246" s="68"/>
      <c r="L246" s="62">
        <f t="shared" si="30"/>
        <v>0</v>
      </c>
      <c r="M246" s="143"/>
      <c r="N246" s="69"/>
      <c r="O246" s="68"/>
      <c r="P246" s="68"/>
      <c r="Q246" s="68"/>
      <c r="R246" s="68"/>
      <c r="S246" s="68"/>
      <c r="T246" s="68"/>
      <c r="U246" s="68"/>
      <c r="V246" s="68"/>
      <c r="W246" s="71"/>
      <c r="X246" s="68"/>
      <c r="Y246" s="68"/>
      <c r="Z246" s="68"/>
      <c r="AA246" s="68"/>
      <c r="AB246" s="68"/>
      <c r="AC246" s="68"/>
      <c r="AD246" s="68"/>
      <c r="AE246" s="68"/>
      <c r="AF246" s="71"/>
      <c r="AG246" s="71"/>
      <c r="AH246" s="71"/>
      <c r="AI246" s="64"/>
      <c r="AJ246" s="65"/>
      <c r="AK246" s="68"/>
      <c r="AL246" s="68"/>
      <c r="AM246" s="68"/>
      <c r="AN246" s="68"/>
      <c r="AO246" s="68"/>
      <c r="AP246" s="68"/>
      <c r="AQ246" s="68"/>
      <c r="AR246" s="68"/>
      <c r="AS246" s="68"/>
    </row>
    <row r="247" spans="1:45" s="72" customFormat="1" ht="15.75" hidden="1" customHeight="1">
      <c r="A247" s="66">
        <f t="shared" si="29"/>
        <v>229</v>
      </c>
      <c r="B247" s="49" t="s">
        <v>242</v>
      </c>
      <c r="C247" s="49" t="s">
        <v>576</v>
      </c>
      <c r="D247" s="78" t="s">
        <v>577</v>
      </c>
      <c r="E247" s="78" t="s">
        <v>1000</v>
      </c>
      <c r="F247" s="78" t="s">
        <v>1001</v>
      </c>
      <c r="G247" s="41">
        <f>AI247</f>
        <v>0</v>
      </c>
      <c r="H247" s="106">
        <f t="shared" si="28"/>
        <v>15229</v>
      </c>
      <c r="I247" s="67"/>
      <c r="J247" s="68"/>
      <c r="K247" s="68"/>
      <c r="L247" s="62">
        <f t="shared" si="30"/>
        <v>0</v>
      </c>
      <c r="M247" s="143"/>
      <c r="N247" s="69"/>
      <c r="O247" s="68"/>
      <c r="P247" s="68"/>
      <c r="Q247" s="68"/>
      <c r="R247" s="68"/>
      <c r="S247" s="68"/>
      <c r="T247" s="68"/>
      <c r="U247" s="68"/>
      <c r="V247" s="68"/>
      <c r="W247" s="71"/>
      <c r="X247" s="68"/>
      <c r="Y247" s="68"/>
      <c r="Z247" s="68"/>
      <c r="AA247" s="68"/>
      <c r="AB247" s="68"/>
      <c r="AC247" s="68"/>
      <c r="AD247" s="68"/>
      <c r="AE247" s="68"/>
      <c r="AF247" s="71"/>
      <c r="AG247" s="71"/>
      <c r="AH247" s="71"/>
      <c r="AI247" s="64"/>
      <c r="AJ247" s="65"/>
      <c r="AK247" s="68"/>
      <c r="AL247" s="68"/>
      <c r="AM247" s="68"/>
      <c r="AN247" s="68"/>
      <c r="AO247" s="68"/>
      <c r="AP247" s="68"/>
      <c r="AQ247" s="68"/>
      <c r="AR247" s="68"/>
      <c r="AS247" s="68"/>
    </row>
    <row r="248" spans="1:45" s="72" customFormat="1" ht="15.75" hidden="1" customHeight="1">
      <c r="A248" s="66">
        <f t="shared" si="29"/>
        <v>230</v>
      </c>
      <c r="B248" s="49" t="s">
        <v>253</v>
      </c>
      <c r="C248" s="49" t="s">
        <v>1033</v>
      </c>
      <c r="D248" s="78" t="s">
        <v>1034</v>
      </c>
      <c r="E248" s="78" t="s">
        <v>1035</v>
      </c>
      <c r="F248" s="78" t="s">
        <v>1036</v>
      </c>
      <c r="G248" s="41">
        <f>AI248</f>
        <v>0</v>
      </c>
      <c r="H248" s="106">
        <f t="shared" si="28"/>
        <v>15230</v>
      </c>
      <c r="I248" s="67"/>
      <c r="J248" s="68"/>
      <c r="K248" s="68"/>
      <c r="L248" s="62">
        <f t="shared" si="30"/>
        <v>0</v>
      </c>
      <c r="M248" s="143"/>
      <c r="N248" s="69"/>
      <c r="O248" s="68"/>
      <c r="P248" s="68"/>
      <c r="Q248" s="68"/>
      <c r="R248" s="68"/>
      <c r="S248" s="68"/>
      <c r="T248" s="68"/>
      <c r="U248" s="68"/>
      <c r="V248" s="68"/>
      <c r="W248" s="71"/>
      <c r="X248" s="68"/>
      <c r="Y248" s="68"/>
      <c r="Z248" s="68"/>
      <c r="AA248" s="68"/>
      <c r="AB248" s="68"/>
      <c r="AC248" s="68"/>
      <c r="AD248" s="68"/>
      <c r="AE248" s="68"/>
      <c r="AF248" s="71"/>
      <c r="AG248" s="71"/>
      <c r="AH248" s="71"/>
      <c r="AI248" s="64"/>
      <c r="AJ248" s="65"/>
      <c r="AK248" s="68"/>
      <c r="AL248" s="68"/>
      <c r="AM248" s="68"/>
      <c r="AN248" s="68"/>
      <c r="AO248" s="68"/>
      <c r="AP248" s="68"/>
      <c r="AQ248" s="68"/>
      <c r="AR248" s="68"/>
      <c r="AS248" s="68"/>
    </row>
    <row r="249" spans="1:45" s="72" customFormat="1" ht="15.75" hidden="1" customHeight="1">
      <c r="A249" s="66">
        <f t="shared" si="29"/>
        <v>231</v>
      </c>
      <c r="B249" s="49" t="s">
        <v>1539</v>
      </c>
      <c r="C249" s="49" t="s">
        <v>965</v>
      </c>
      <c r="D249" s="78" t="s">
        <v>613</v>
      </c>
      <c r="E249" s="78" t="s">
        <v>966</v>
      </c>
      <c r="F249" s="78" t="s">
        <v>967</v>
      </c>
      <c r="G249" s="41">
        <f>AI249</f>
        <v>0</v>
      </c>
      <c r="H249" s="106">
        <f t="shared" si="28"/>
        <v>15231</v>
      </c>
      <c r="I249" s="67"/>
      <c r="J249" s="68"/>
      <c r="K249" s="68"/>
      <c r="L249" s="62">
        <f t="shared" si="30"/>
        <v>0</v>
      </c>
      <c r="M249" s="143"/>
      <c r="N249" s="69"/>
      <c r="O249" s="68"/>
      <c r="P249" s="68"/>
      <c r="Q249" s="68"/>
      <c r="R249" s="68"/>
      <c r="S249" s="68"/>
      <c r="T249" s="68"/>
      <c r="U249" s="68"/>
      <c r="V249" s="68"/>
      <c r="W249" s="71"/>
      <c r="X249" s="68"/>
      <c r="Y249" s="68"/>
      <c r="Z249" s="68"/>
      <c r="AA249" s="68"/>
      <c r="AB249" s="68"/>
      <c r="AC249" s="68"/>
      <c r="AD249" s="68"/>
      <c r="AE249" s="68"/>
      <c r="AF249" s="71"/>
      <c r="AG249" s="71"/>
      <c r="AH249" s="71"/>
      <c r="AI249" s="64"/>
      <c r="AJ249" s="65"/>
      <c r="AK249" s="68"/>
      <c r="AL249" s="68"/>
      <c r="AM249" s="68"/>
      <c r="AN249" s="68"/>
      <c r="AO249" s="68"/>
      <c r="AP249" s="68"/>
      <c r="AQ249" s="68"/>
      <c r="AR249" s="68"/>
      <c r="AS249" s="68"/>
    </row>
    <row r="250" spans="1:45" s="72" customFormat="1" ht="15.75" customHeight="1">
      <c r="A250" s="66">
        <f t="shared" si="29"/>
        <v>232</v>
      </c>
      <c r="B250" s="49" t="s">
        <v>243</v>
      </c>
      <c r="C250" s="49" t="s">
        <v>1002</v>
      </c>
      <c r="D250" s="78" t="s">
        <v>1467</v>
      </c>
      <c r="E250" s="78" t="s">
        <v>1003</v>
      </c>
      <c r="F250" s="78" t="s">
        <v>1004</v>
      </c>
      <c r="G250" s="41">
        <f>AI250</f>
        <v>0</v>
      </c>
      <c r="H250" s="106">
        <f t="shared" si="28"/>
        <v>15232</v>
      </c>
      <c r="I250" s="67" t="s">
        <v>1622</v>
      </c>
      <c r="J250" s="68" t="s">
        <v>1623</v>
      </c>
      <c r="K250" s="68" t="s">
        <v>1624</v>
      </c>
      <c r="L250" s="62">
        <f t="shared" si="30"/>
        <v>10000</v>
      </c>
      <c r="M250" s="143">
        <v>10000</v>
      </c>
      <c r="N250" s="69"/>
      <c r="O250" s="68"/>
      <c r="P250" s="68"/>
      <c r="Q250" s="68"/>
      <c r="R250" s="68"/>
      <c r="S250" s="68"/>
      <c r="T250" s="68"/>
      <c r="U250" s="68"/>
      <c r="V250" s="68"/>
      <c r="W250" s="71"/>
      <c r="X250" s="68"/>
      <c r="Y250" s="68"/>
      <c r="Z250" s="68"/>
      <c r="AA250" s="68"/>
      <c r="AB250" s="68"/>
      <c r="AC250" s="68"/>
      <c r="AD250" s="68"/>
      <c r="AE250" s="68"/>
      <c r="AF250" s="71"/>
      <c r="AG250" s="71"/>
      <c r="AH250" s="71"/>
      <c r="AI250" s="64"/>
      <c r="AJ250" s="65"/>
      <c r="AK250" s="68"/>
      <c r="AL250" s="68"/>
      <c r="AM250" s="68"/>
      <c r="AN250" s="68"/>
      <c r="AO250" s="68"/>
      <c r="AP250" s="68"/>
      <c r="AQ250" s="68"/>
      <c r="AR250" s="68"/>
      <c r="AS250" s="68"/>
    </row>
    <row r="251" spans="1:45" s="72" customFormat="1" ht="15.75" hidden="1" customHeight="1">
      <c r="A251" s="66">
        <f t="shared" si="29"/>
        <v>233</v>
      </c>
      <c r="B251" s="49" t="s">
        <v>273</v>
      </c>
      <c r="C251" s="49" t="s">
        <v>1078</v>
      </c>
      <c r="D251" s="78" t="s">
        <v>1468</v>
      </c>
      <c r="E251" s="78" t="s">
        <v>1079</v>
      </c>
      <c r="F251" s="78" t="s">
        <v>1080</v>
      </c>
      <c r="G251" s="41">
        <f>AI251</f>
        <v>0</v>
      </c>
      <c r="H251" s="106">
        <f t="shared" si="28"/>
        <v>15233</v>
      </c>
      <c r="I251" s="67"/>
      <c r="J251" s="68"/>
      <c r="K251" s="68"/>
      <c r="L251" s="62">
        <f t="shared" si="30"/>
        <v>0</v>
      </c>
      <c r="M251" s="143"/>
      <c r="N251" s="69"/>
      <c r="O251" s="68"/>
      <c r="P251" s="68"/>
      <c r="Q251" s="68"/>
      <c r="R251" s="68"/>
      <c r="S251" s="68"/>
      <c r="T251" s="68"/>
      <c r="U251" s="68"/>
      <c r="V251" s="68"/>
      <c r="W251" s="71"/>
      <c r="X251" s="68"/>
      <c r="Y251" s="68"/>
      <c r="Z251" s="68"/>
      <c r="AA251" s="68"/>
      <c r="AB251" s="68"/>
      <c r="AC251" s="68"/>
      <c r="AD251" s="68"/>
      <c r="AE251" s="68"/>
      <c r="AF251" s="71"/>
      <c r="AG251" s="71"/>
      <c r="AH251" s="71"/>
      <c r="AI251" s="64"/>
      <c r="AJ251" s="65"/>
      <c r="AK251" s="68"/>
      <c r="AL251" s="68"/>
      <c r="AM251" s="68"/>
      <c r="AN251" s="68"/>
      <c r="AO251" s="68"/>
      <c r="AP251" s="68"/>
      <c r="AQ251" s="68"/>
      <c r="AR251" s="68"/>
      <c r="AS251" s="68"/>
    </row>
    <row r="252" spans="1:45" s="72" customFormat="1" ht="15.75" hidden="1" customHeight="1">
      <c r="A252" s="66">
        <f t="shared" si="29"/>
        <v>234</v>
      </c>
      <c r="B252" s="49" t="s">
        <v>231</v>
      </c>
      <c r="C252" s="49" t="s">
        <v>968</v>
      </c>
      <c r="D252" s="78" t="s">
        <v>1588</v>
      </c>
      <c r="E252" s="78" t="s">
        <v>969</v>
      </c>
      <c r="F252" s="78" t="s">
        <v>970</v>
      </c>
      <c r="G252" s="41">
        <f>AI252</f>
        <v>0</v>
      </c>
      <c r="H252" s="106">
        <f t="shared" si="28"/>
        <v>15234</v>
      </c>
      <c r="I252" s="67"/>
      <c r="J252" s="68"/>
      <c r="K252" s="68"/>
      <c r="L252" s="62">
        <f t="shared" si="30"/>
        <v>0</v>
      </c>
      <c r="M252" s="143"/>
      <c r="N252" s="69"/>
      <c r="O252" s="68"/>
      <c r="P252" s="68"/>
      <c r="Q252" s="68"/>
      <c r="R252" s="68"/>
      <c r="S252" s="68"/>
      <c r="T252" s="68"/>
      <c r="U252" s="68"/>
      <c r="V252" s="68"/>
      <c r="W252" s="71"/>
      <c r="X252" s="68"/>
      <c r="Y252" s="68"/>
      <c r="Z252" s="68"/>
      <c r="AA252" s="68"/>
      <c r="AB252" s="68"/>
      <c r="AC252" s="68"/>
      <c r="AD252" s="68"/>
      <c r="AE252" s="68"/>
      <c r="AF252" s="71"/>
      <c r="AG252" s="71"/>
      <c r="AH252" s="71"/>
      <c r="AI252" s="64"/>
      <c r="AJ252" s="65"/>
      <c r="AK252" s="68"/>
      <c r="AL252" s="68"/>
      <c r="AM252" s="68"/>
      <c r="AN252" s="68"/>
      <c r="AO252" s="68"/>
      <c r="AP252" s="68"/>
      <c r="AQ252" s="68"/>
      <c r="AR252" s="68"/>
      <c r="AS252" s="68"/>
    </row>
    <row r="253" spans="1:45" s="72" customFormat="1" ht="15.75" hidden="1" customHeight="1">
      <c r="A253" s="66">
        <f t="shared" si="29"/>
        <v>235</v>
      </c>
      <c r="B253" s="49" t="s">
        <v>244</v>
      </c>
      <c r="C253" s="49" t="s">
        <v>1005</v>
      </c>
      <c r="D253" s="78" t="s">
        <v>1469</v>
      </c>
      <c r="E253" s="78" t="s">
        <v>1006</v>
      </c>
      <c r="F253" s="78" t="s">
        <v>1007</v>
      </c>
      <c r="G253" s="41">
        <f>AI253</f>
        <v>0</v>
      </c>
      <c r="H253" s="106">
        <f t="shared" si="28"/>
        <v>15235</v>
      </c>
      <c r="I253" s="67"/>
      <c r="J253" s="68"/>
      <c r="K253" s="68"/>
      <c r="L253" s="62">
        <f t="shared" si="30"/>
        <v>0</v>
      </c>
      <c r="M253" s="143"/>
      <c r="N253" s="69"/>
      <c r="O253" s="68"/>
      <c r="P253" s="68"/>
      <c r="Q253" s="68"/>
      <c r="R253" s="68"/>
      <c r="S253" s="68"/>
      <c r="T253" s="68"/>
      <c r="U253" s="68"/>
      <c r="V253" s="68"/>
      <c r="W253" s="71"/>
      <c r="X253" s="68"/>
      <c r="Y253" s="68"/>
      <c r="Z253" s="68"/>
      <c r="AA253" s="68"/>
      <c r="AB253" s="68"/>
      <c r="AC253" s="68"/>
      <c r="AD253" s="68"/>
      <c r="AE253" s="68"/>
      <c r="AF253" s="71"/>
      <c r="AG253" s="71"/>
      <c r="AH253" s="71"/>
      <c r="AI253" s="64"/>
      <c r="AJ253" s="65"/>
      <c r="AK253" s="68"/>
      <c r="AL253" s="68"/>
      <c r="AM253" s="68"/>
      <c r="AN253" s="68"/>
      <c r="AO253" s="68"/>
      <c r="AP253" s="68"/>
      <c r="AQ253" s="68"/>
      <c r="AR253" s="68"/>
      <c r="AS253" s="68"/>
    </row>
    <row r="254" spans="1:45" s="72" customFormat="1" ht="15.75" hidden="1" customHeight="1">
      <c r="A254" s="66">
        <f t="shared" si="29"/>
        <v>236</v>
      </c>
      <c r="B254" s="49" t="s">
        <v>268</v>
      </c>
      <c r="C254" s="49" t="s">
        <v>1063</v>
      </c>
      <c r="D254" s="78" t="s">
        <v>613</v>
      </c>
      <c r="E254" s="78" t="s">
        <v>1064</v>
      </c>
      <c r="F254" s="78" t="s">
        <v>1065</v>
      </c>
      <c r="G254" s="41">
        <f>AI254</f>
        <v>0</v>
      </c>
      <c r="H254" s="106">
        <f t="shared" si="28"/>
        <v>15236</v>
      </c>
      <c r="I254" s="67"/>
      <c r="J254" s="68"/>
      <c r="K254" s="68"/>
      <c r="L254" s="62">
        <f t="shared" si="30"/>
        <v>0</v>
      </c>
      <c r="M254" s="143"/>
      <c r="N254" s="69"/>
      <c r="O254" s="68"/>
      <c r="P254" s="68"/>
      <c r="Q254" s="68"/>
      <c r="R254" s="68"/>
      <c r="S254" s="68"/>
      <c r="T254" s="68"/>
      <c r="U254" s="68"/>
      <c r="V254" s="68"/>
      <c r="W254" s="71"/>
      <c r="X254" s="68"/>
      <c r="Y254" s="68"/>
      <c r="Z254" s="68"/>
      <c r="AA254" s="68"/>
      <c r="AB254" s="68"/>
      <c r="AC254" s="68"/>
      <c r="AD254" s="68"/>
      <c r="AE254" s="68"/>
      <c r="AF254" s="71"/>
      <c r="AG254" s="71"/>
      <c r="AH254" s="71"/>
      <c r="AI254" s="64"/>
      <c r="AJ254" s="65"/>
      <c r="AK254" s="68"/>
      <c r="AL254" s="68"/>
      <c r="AM254" s="68"/>
      <c r="AN254" s="68"/>
      <c r="AO254" s="68"/>
      <c r="AP254" s="68"/>
      <c r="AQ254" s="68"/>
      <c r="AR254" s="68"/>
      <c r="AS254" s="68"/>
    </row>
    <row r="255" spans="1:45" s="72" customFormat="1" ht="15.75" customHeight="1">
      <c r="A255" s="66">
        <f t="shared" si="29"/>
        <v>237</v>
      </c>
      <c r="B255" s="49" t="s">
        <v>272</v>
      </c>
      <c r="C255" s="49" t="s">
        <v>1075</v>
      </c>
      <c r="D255" s="78" t="s">
        <v>1470</v>
      </c>
      <c r="E255" s="78" t="s">
        <v>1076</v>
      </c>
      <c r="F255" s="78" t="s">
        <v>1077</v>
      </c>
      <c r="G255" s="41">
        <f>AI255</f>
        <v>0</v>
      </c>
      <c r="H255" s="106">
        <f t="shared" si="28"/>
        <v>15237</v>
      </c>
      <c r="I255" s="67" t="s">
        <v>1622</v>
      </c>
      <c r="J255" s="68" t="s">
        <v>1623</v>
      </c>
      <c r="K255" s="68" t="s">
        <v>1624</v>
      </c>
      <c r="L255" s="62">
        <f t="shared" si="30"/>
        <v>63501</v>
      </c>
      <c r="M255" s="143">
        <v>63501</v>
      </c>
      <c r="N255" s="69"/>
      <c r="O255" s="68"/>
      <c r="P255" s="68"/>
      <c r="Q255" s="68"/>
      <c r="R255" s="68"/>
      <c r="S255" s="68"/>
      <c r="T255" s="68"/>
      <c r="U255" s="68"/>
      <c r="V255" s="68"/>
      <c r="W255" s="71"/>
      <c r="X255" s="68"/>
      <c r="Y255" s="68"/>
      <c r="Z255" s="68"/>
      <c r="AA255" s="68"/>
      <c r="AB255" s="68"/>
      <c r="AC255" s="68"/>
      <c r="AD255" s="68"/>
      <c r="AE255" s="68"/>
      <c r="AF255" s="71"/>
      <c r="AG255" s="71"/>
      <c r="AH255" s="71"/>
      <c r="AI255" s="64"/>
      <c r="AJ255" s="65"/>
      <c r="AK255" s="68"/>
      <c r="AL255" s="68"/>
      <c r="AM255" s="68"/>
      <c r="AN255" s="68"/>
      <c r="AO255" s="68"/>
      <c r="AP255" s="68"/>
      <c r="AQ255" s="68"/>
      <c r="AR255" s="68"/>
      <c r="AS255" s="68"/>
    </row>
    <row r="256" spans="1:45" s="72" customFormat="1" ht="15.75" hidden="1" customHeight="1">
      <c r="A256" s="66">
        <f t="shared" si="29"/>
        <v>238</v>
      </c>
      <c r="B256" s="49" t="s">
        <v>274</v>
      </c>
      <c r="C256" s="49" t="s">
        <v>1081</v>
      </c>
      <c r="D256" s="78" t="s">
        <v>1471</v>
      </c>
      <c r="E256" s="78" t="s">
        <v>1082</v>
      </c>
      <c r="F256" s="78" t="s">
        <v>1083</v>
      </c>
      <c r="G256" s="41">
        <f>AI256</f>
        <v>0</v>
      </c>
      <c r="H256" s="106">
        <f t="shared" si="28"/>
        <v>15238</v>
      </c>
      <c r="I256" s="67"/>
      <c r="J256" s="68"/>
      <c r="K256" s="68"/>
      <c r="L256" s="62">
        <f t="shared" si="30"/>
        <v>0</v>
      </c>
      <c r="M256" s="143"/>
      <c r="N256" s="69"/>
      <c r="O256" s="68"/>
      <c r="P256" s="68"/>
      <c r="Q256" s="68"/>
      <c r="R256" s="68"/>
      <c r="S256" s="68"/>
      <c r="T256" s="68"/>
      <c r="U256" s="68"/>
      <c r="V256" s="68"/>
      <c r="W256" s="71"/>
      <c r="X256" s="68"/>
      <c r="Y256" s="68"/>
      <c r="Z256" s="68"/>
      <c r="AA256" s="68"/>
      <c r="AB256" s="68"/>
      <c r="AC256" s="68"/>
      <c r="AD256" s="68"/>
      <c r="AE256" s="68"/>
      <c r="AF256" s="71"/>
      <c r="AG256" s="71"/>
      <c r="AH256" s="71"/>
      <c r="AI256" s="64"/>
      <c r="AJ256" s="65"/>
      <c r="AK256" s="68"/>
      <c r="AL256" s="68"/>
      <c r="AM256" s="68"/>
      <c r="AN256" s="68"/>
      <c r="AO256" s="68"/>
      <c r="AP256" s="68"/>
      <c r="AQ256" s="68"/>
      <c r="AR256" s="68"/>
      <c r="AS256" s="68"/>
    </row>
    <row r="257" spans="1:45" s="72" customFormat="1" ht="15.75" hidden="1" customHeight="1">
      <c r="A257" s="66">
        <f t="shared" si="29"/>
        <v>239</v>
      </c>
      <c r="B257" s="49" t="s">
        <v>276</v>
      </c>
      <c r="C257" s="49" t="s">
        <v>1085</v>
      </c>
      <c r="D257" s="78" t="s">
        <v>1021</v>
      </c>
      <c r="E257" s="78" t="s">
        <v>1086</v>
      </c>
      <c r="F257" s="78" t="s">
        <v>1087</v>
      </c>
      <c r="G257" s="41">
        <f>AI257</f>
        <v>0</v>
      </c>
      <c r="H257" s="106">
        <f t="shared" si="28"/>
        <v>15239</v>
      </c>
      <c r="I257" s="67"/>
      <c r="J257" s="68"/>
      <c r="K257" s="68"/>
      <c r="L257" s="62">
        <f t="shared" si="30"/>
        <v>0</v>
      </c>
      <c r="M257" s="143"/>
      <c r="N257" s="69"/>
      <c r="O257" s="68"/>
      <c r="P257" s="68"/>
      <c r="Q257" s="68"/>
      <c r="R257" s="68"/>
      <c r="S257" s="68"/>
      <c r="T257" s="68"/>
      <c r="U257" s="68"/>
      <c r="V257" s="68"/>
      <c r="W257" s="71"/>
      <c r="X257" s="68"/>
      <c r="Y257" s="68"/>
      <c r="Z257" s="68"/>
      <c r="AA257" s="68"/>
      <c r="AB257" s="68"/>
      <c r="AC257" s="68"/>
      <c r="AD257" s="68"/>
      <c r="AE257" s="68"/>
      <c r="AF257" s="71"/>
      <c r="AG257" s="71"/>
      <c r="AH257" s="71"/>
      <c r="AI257" s="64"/>
      <c r="AJ257" s="65"/>
      <c r="AK257" s="68"/>
      <c r="AL257" s="68"/>
      <c r="AM257" s="68"/>
      <c r="AN257" s="68"/>
      <c r="AO257" s="68"/>
      <c r="AP257" s="68"/>
      <c r="AQ257" s="68"/>
      <c r="AR257" s="68"/>
      <c r="AS257" s="68"/>
    </row>
    <row r="258" spans="1:45" s="72" customFormat="1" ht="15.75" hidden="1" customHeight="1">
      <c r="A258" s="66">
        <f t="shared" si="29"/>
        <v>240</v>
      </c>
      <c r="B258" s="49" t="s">
        <v>269</v>
      </c>
      <c r="C258" s="49" t="s">
        <v>1066</v>
      </c>
      <c r="D258" s="78" t="s">
        <v>1472</v>
      </c>
      <c r="E258" s="78" t="s">
        <v>1067</v>
      </c>
      <c r="F258" s="78" t="s">
        <v>1068</v>
      </c>
      <c r="G258" s="41">
        <f>AI258</f>
        <v>0</v>
      </c>
      <c r="H258" s="106">
        <f t="shared" si="28"/>
        <v>15240</v>
      </c>
      <c r="I258" s="67"/>
      <c r="J258" s="68"/>
      <c r="K258" s="68"/>
      <c r="L258" s="62">
        <f t="shared" si="30"/>
        <v>0</v>
      </c>
      <c r="M258" s="143"/>
      <c r="N258" s="69"/>
      <c r="O258" s="68"/>
      <c r="P258" s="68"/>
      <c r="Q258" s="68"/>
      <c r="R258" s="68"/>
      <c r="S258" s="68"/>
      <c r="T258" s="68"/>
      <c r="U258" s="68"/>
      <c r="V258" s="68"/>
      <c r="W258" s="71"/>
      <c r="X258" s="68"/>
      <c r="Y258" s="68"/>
      <c r="Z258" s="68"/>
      <c r="AA258" s="68"/>
      <c r="AB258" s="68"/>
      <c r="AC258" s="68"/>
      <c r="AD258" s="68"/>
      <c r="AE258" s="68"/>
      <c r="AF258" s="71"/>
      <c r="AG258" s="71"/>
      <c r="AH258" s="71"/>
      <c r="AI258" s="64"/>
      <c r="AJ258" s="65"/>
      <c r="AK258" s="68"/>
      <c r="AL258" s="68"/>
      <c r="AM258" s="68"/>
      <c r="AN258" s="68"/>
      <c r="AO258" s="68"/>
      <c r="AP258" s="68"/>
      <c r="AQ258" s="68"/>
      <c r="AR258" s="68"/>
      <c r="AS258" s="68"/>
    </row>
    <row r="259" spans="1:45" s="72" customFormat="1" ht="15.75" hidden="1" customHeight="1">
      <c r="A259" s="66">
        <f t="shared" si="29"/>
        <v>241</v>
      </c>
      <c r="B259" s="49" t="s">
        <v>241</v>
      </c>
      <c r="C259" s="49" t="s">
        <v>997</v>
      </c>
      <c r="D259" s="78" t="s">
        <v>998</v>
      </c>
      <c r="E259" s="78" t="s">
        <v>1540</v>
      </c>
      <c r="F259" s="78" t="s">
        <v>999</v>
      </c>
      <c r="G259" s="41">
        <f>AI259</f>
        <v>0</v>
      </c>
      <c r="H259" s="106">
        <f t="shared" si="28"/>
        <v>15241</v>
      </c>
      <c r="I259" s="67"/>
      <c r="J259" s="68"/>
      <c r="K259" s="68"/>
      <c r="L259" s="62">
        <f t="shared" si="30"/>
        <v>0</v>
      </c>
      <c r="M259" s="143"/>
      <c r="N259" s="69"/>
      <c r="O259" s="68"/>
      <c r="P259" s="68"/>
      <c r="Q259" s="68"/>
      <c r="R259" s="68"/>
      <c r="S259" s="68"/>
      <c r="T259" s="68"/>
      <c r="U259" s="68"/>
      <c r="V259" s="68"/>
      <c r="W259" s="71"/>
      <c r="X259" s="68"/>
      <c r="Y259" s="68"/>
      <c r="Z259" s="68"/>
      <c r="AA259" s="68"/>
      <c r="AB259" s="68"/>
      <c r="AC259" s="68"/>
      <c r="AD259" s="68"/>
      <c r="AE259" s="68"/>
      <c r="AF259" s="71"/>
      <c r="AG259" s="71"/>
      <c r="AH259" s="71"/>
      <c r="AI259" s="64"/>
      <c r="AJ259" s="65"/>
      <c r="AK259" s="68"/>
      <c r="AL259" s="68"/>
      <c r="AM259" s="68"/>
      <c r="AN259" s="68"/>
      <c r="AO259" s="68"/>
      <c r="AP259" s="68"/>
      <c r="AQ259" s="68"/>
      <c r="AR259" s="68"/>
      <c r="AS259" s="68"/>
    </row>
    <row r="260" spans="1:45" s="72" customFormat="1" ht="15.75" hidden="1" customHeight="1">
      <c r="A260" s="66">
        <f t="shared" si="29"/>
        <v>242</v>
      </c>
      <c r="B260" s="49" t="s">
        <v>267</v>
      </c>
      <c r="C260" s="49" t="s">
        <v>1059</v>
      </c>
      <c r="D260" s="78" t="s">
        <v>1060</v>
      </c>
      <c r="E260" s="78" t="s">
        <v>1061</v>
      </c>
      <c r="F260" s="78" t="s">
        <v>1062</v>
      </c>
      <c r="G260" s="41">
        <f>AI260</f>
        <v>0</v>
      </c>
      <c r="H260" s="106">
        <f t="shared" si="28"/>
        <v>15242</v>
      </c>
      <c r="I260" s="67"/>
      <c r="J260" s="68"/>
      <c r="K260" s="68"/>
      <c r="L260" s="62">
        <f t="shared" si="30"/>
        <v>0</v>
      </c>
      <c r="M260" s="143"/>
      <c r="N260" s="69"/>
      <c r="O260" s="68"/>
      <c r="P260" s="68"/>
      <c r="Q260" s="68"/>
      <c r="R260" s="68"/>
      <c r="S260" s="68"/>
      <c r="T260" s="68"/>
      <c r="U260" s="68"/>
      <c r="V260" s="68"/>
      <c r="W260" s="71"/>
      <c r="X260" s="68"/>
      <c r="Y260" s="68"/>
      <c r="Z260" s="68"/>
      <c r="AA260" s="68"/>
      <c r="AB260" s="68"/>
      <c r="AC260" s="68"/>
      <c r="AD260" s="68"/>
      <c r="AE260" s="68"/>
      <c r="AF260" s="71"/>
      <c r="AG260" s="71"/>
      <c r="AH260" s="71"/>
      <c r="AI260" s="64"/>
      <c r="AJ260" s="65"/>
      <c r="AK260" s="68"/>
      <c r="AL260" s="68"/>
      <c r="AM260" s="68"/>
      <c r="AN260" s="68"/>
      <c r="AO260" s="68"/>
      <c r="AP260" s="68"/>
      <c r="AQ260" s="68"/>
      <c r="AR260" s="68"/>
      <c r="AS260" s="68"/>
    </row>
    <row r="261" spans="1:45" s="72" customFormat="1" ht="15.75" hidden="1" customHeight="1">
      <c r="A261" s="66">
        <f t="shared" si="29"/>
        <v>243</v>
      </c>
      <c r="B261" s="49" t="s">
        <v>254</v>
      </c>
      <c r="C261" s="49" t="s">
        <v>1037</v>
      </c>
      <c r="D261" s="78" t="s">
        <v>1038</v>
      </c>
      <c r="E261" s="78" t="s">
        <v>1039</v>
      </c>
      <c r="F261" s="78" t="s">
        <v>1040</v>
      </c>
      <c r="G261" s="41">
        <f>AI261</f>
        <v>0</v>
      </c>
      <c r="H261" s="106">
        <f t="shared" si="28"/>
        <v>15243</v>
      </c>
      <c r="I261" s="67"/>
      <c r="J261" s="68"/>
      <c r="K261" s="68"/>
      <c r="L261" s="62">
        <f t="shared" si="30"/>
        <v>0</v>
      </c>
      <c r="M261" s="143"/>
      <c r="N261" s="69"/>
      <c r="O261" s="68"/>
      <c r="P261" s="68"/>
      <c r="Q261" s="68"/>
      <c r="R261" s="68"/>
      <c r="S261" s="68"/>
      <c r="T261" s="68"/>
      <c r="U261" s="68"/>
      <c r="V261" s="68"/>
      <c r="W261" s="71"/>
      <c r="X261" s="68"/>
      <c r="Y261" s="68"/>
      <c r="Z261" s="68"/>
      <c r="AA261" s="68"/>
      <c r="AB261" s="68"/>
      <c r="AC261" s="68"/>
      <c r="AD261" s="68"/>
      <c r="AE261" s="68"/>
      <c r="AF261" s="71"/>
      <c r="AG261" s="71"/>
      <c r="AH261" s="71"/>
      <c r="AI261" s="64"/>
      <c r="AJ261" s="65"/>
      <c r="AK261" s="68"/>
      <c r="AL261" s="68"/>
      <c r="AM261" s="68"/>
      <c r="AN261" s="68"/>
      <c r="AO261" s="68"/>
      <c r="AP261" s="68"/>
      <c r="AQ261" s="68"/>
      <c r="AR261" s="68"/>
      <c r="AS261" s="68"/>
    </row>
    <row r="262" spans="1:45" s="72" customFormat="1" ht="15.75" hidden="1" customHeight="1">
      <c r="A262" s="66">
        <f t="shared" si="29"/>
        <v>244</v>
      </c>
      <c r="B262" s="49" t="s">
        <v>249</v>
      </c>
      <c r="C262" s="49" t="s">
        <v>1380</v>
      </c>
      <c r="D262" s="78" t="s">
        <v>1473</v>
      </c>
      <c r="E262" s="78" t="s">
        <v>1022</v>
      </c>
      <c r="F262" s="78" t="s">
        <v>1023</v>
      </c>
      <c r="G262" s="41">
        <f>AI262</f>
        <v>0</v>
      </c>
      <c r="H262" s="106">
        <f t="shared" si="28"/>
        <v>15244</v>
      </c>
      <c r="I262" s="67"/>
      <c r="J262" s="68"/>
      <c r="K262" s="68"/>
      <c r="L262" s="62">
        <f t="shared" si="30"/>
        <v>0</v>
      </c>
      <c r="M262" s="143"/>
      <c r="N262" s="69"/>
      <c r="O262" s="68"/>
      <c r="P262" s="68"/>
      <c r="Q262" s="68"/>
      <c r="R262" s="68"/>
      <c r="S262" s="68"/>
      <c r="T262" s="68"/>
      <c r="U262" s="68"/>
      <c r="V262" s="68"/>
      <c r="W262" s="71"/>
      <c r="X262" s="68"/>
      <c r="Y262" s="68"/>
      <c r="Z262" s="68"/>
      <c r="AA262" s="68"/>
      <c r="AB262" s="68"/>
      <c r="AC262" s="68"/>
      <c r="AD262" s="68"/>
      <c r="AE262" s="68"/>
      <c r="AF262" s="71"/>
      <c r="AG262" s="71"/>
      <c r="AH262" s="71"/>
      <c r="AI262" s="64"/>
      <c r="AJ262" s="65"/>
      <c r="AK262" s="68"/>
      <c r="AL262" s="68"/>
      <c r="AM262" s="68"/>
      <c r="AN262" s="68"/>
      <c r="AO262" s="68"/>
      <c r="AP262" s="68"/>
      <c r="AQ262" s="68"/>
      <c r="AR262" s="68"/>
      <c r="AS262" s="68"/>
    </row>
    <row r="263" spans="1:45" s="72" customFormat="1" ht="15.75" customHeight="1">
      <c r="A263" s="66">
        <f t="shared" si="29"/>
        <v>245</v>
      </c>
      <c r="B263" s="49" t="s">
        <v>235</v>
      </c>
      <c r="C263" s="49" t="s">
        <v>982</v>
      </c>
      <c r="D263" s="78" t="s">
        <v>1474</v>
      </c>
      <c r="E263" s="78" t="s">
        <v>983</v>
      </c>
      <c r="F263" s="78" t="s">
        <v>984</v>
      </c>
      <c r="G263" s="41">
        <f>AI263</f>
        <v>0</v>
      </c>
      <c r="H263" s="106">
        <f t="shared" si="28"/>
        <v>15245</v>
      </c>
      <c r="I263" s="67" t="s">
        <v>1622</v>
      </c>
      <c r="J263" s="68" t="s">
        <v>1623</v>
      </c>
      <c r="K263" s="68" t="s">
        <v>1624</v>
      </c>
      <c r="L263" s="62">
        <f t="shared" ref="L263:L288" si="31">M263-G263</f>
        <v>27000</v>
      </c>
      <c r="M263" s="143">
        <v>27000</v>
      </c>
      <c r="N263" s="69"/>
      <c r="O263" s="68"/>
      <c r="P263" s="68"/>
      <c r="Q263" s="68"/>
      <c r="R263" s="68"/>
      <c r="S263" s="68"/>
      <c r="T263" s="68"/>
      <c r="U263" s="68"/>
      <c r="V263" s="68"/>
      <c r="W263" s="71"/>
      <c r="X263" s="68"/>
      <c r="Y263" s="68"/>
      <c r="Z263" s="68"/>
      <c r="AA263" s="68"/>
      <c r="AB263" s="68"/>
      <c r="AC263" s="68"/>
      <c r="AD263" s="68"/>
      <c r="AE263" s="68"/>
      <c r="AF263" s="71"/>
      <c r="AG263" s="71"/>
      <c r="AH263" s="71"/>
      <c r="AI263" s="64"/>
      <c r="AJ263" s="65"/>
      <c r="AK263" s="68"/>
      <c r="AL263" s="68"/>
      <c r="AM263" s="68"/>
      <c r="AN263" s="68"/>
      <c r="AO263" s="68"/>
      <c r="AP263" s="68"/>
      <c r="AQ263" s="68"/>
      <c r="AR263" s="68"/>
      <c r="AS263" s="68"/>
    </row>
    <row r="264" spans="1:45" s="72" customFormat="1" ht="15.75" hidden="1" customHeight="1">
      <c r="A264" s="66">
        <f t="shared" si="29"/>
        <v>246</v>
      </c>
      <c r="B264" s="49" t="s">
        <v>192</v>
      </c>
      <c r="C264" s="49" t="s">
        <v>884</v>
      </c>
      <c r="D264" s="78" t="s">
        <v>885</v>
      </c>
      <c r="E264" s="78" t="s">
        <v>886</v>
      </c>
      <c r="F264" s="78" t="s">
        <v>887</v>
      </c>
      <c r="G264" s="41">
        <f>AI264</f>
        <v>0</v>
      </c>
      <c r="H264" s="106">
        <f t="shared" ref="H264:H287" si="32">15000+A264</f>
        <v>15246</v>
      </c>
      <c r="I264" s="67"/>
      <c r="J264" s="68"/>
      <c r="K264" s="68"/>
      <c r="L264" s="62">
        <f t="shared" si="31"/>
        <v>0</v>
      </c>
      <c r="M264" s="143"/>
      <c r="N264" s="69"/>
      <c r="O264" s="68"/>
      <c r="P264" s="68"/>
      <c r="Q264" s="68"/>
      <c r="R264" s="68"/>
      <c r="S264" s="68"/>
      <c r="T264" s="68"/>
      <c r="U264" s="68"/>
      <c r="V264" s="68"/>
      <c r="W264" s="71"/>
      <c r="X264" s="68"/>
      <c r="Y264" s="68"/>
      <c r="Z264" s="68"/>
      <c r="AA264" s="68"/>
      <c r="AB264" s="68"/>
      <c r="AC264" s="68"/>
      <c r="AD264" s="68"/>
      <c r="AE264" s="68"/>
      <c r="AF264" s="71"/>
      <c r="AG264" s="71"/>
      <c r="AH264" s="71"/>
      <c r="AI264" s="64"/>
      <c r="AJ264" s="65"/>
      <c r="AK264" s="68"/>
      <c r="AL264" s="68"/>
      <c r="AM264" s="68"/>
      <c r="AN264" s="68"/>
      <c r="AO264" s="68"/>
      <c r="AP264" s="68"/>
      <c r="AQ264" s="68"/>
      <c r="AR264" s="68"/>
      <c r="AS264" s="68"/>
    </row>
    <row r="265" spans="1:45" s="121" customFormat="1" ht="15.75" customHeight="1">
      <c r="A265" s="109">
        <f t="shared" ref="A265:A288" si="33">A264+1</f>
        <v>247</v>
      </c>
      <c r="B265" s="110" t="s">
        <v>260</v>
      </c>
      <c r="C265" s="110" t="s">
        <v>1049</v>
      </c>
      <c r="D265" s="112" t="s">
        <v>1475</v>
      </c>
      <c r="E265" s="112" t="s">
        <v>1050</v>
      </c>
      <c r="F265" s="112" t="s">
        <v>1051</v>
      </c>
      <c r="G265" s="113">
        <f>AI265</f>
        <v>0</v>
      </c>
      <c r="H265" s="133">
        <f t="shared" si="32"/>
        <v>15247</v>
      </c>
      <c r="I265" s="115" t="s">
        <v>1615</v>
      </c>
      <c r="J265" s="119"/>
      <c r="K265" s="119"/>
      <c r="L265" s="117">
        <f t="shared" si="31"/>
        <v>0</v>
      </c>
      <c r="M265" s="140">
        <v>0</v>
      </c>
      <c r="N265" s="118"/>
      <c r="O265" s="119"/>
      <c r="P265" s="119"/>
      <c r="Q265" s="119"/>
      <c r="R265" s="119"/>
      <c r="S265" s="119"/>
      <c r="T265" s="119"/>
      <c r="U265" s="119"/>
      <c r="V265" s="119"/>
      <c r="W265" s="113"/>
      <c r="X265" s="119"/>
      <c r="Y265" s="119"/>
      <c r="Z265" s="119"/>
      <c r="AA265" s="119"/>
      <c r="AB265" s="119"/>
      <c r="AC265" s="119"/>
      <c r="AD265" s="119"/>
      <c r="AE265" s="119"/>
      <c r="AF265" s="113"/>
      <c r="AG265" s="113"/>
      <c r="AH265" s="113"/>
      <c r="AI265" s="113"/>
      <c r="AJ265" s="120"/>
      <c r="AK265" s="119"/>
      <c r="AL265" s="119"/>
      <c r="AM265" s="119"/>
      <c r="AN265" s="119"/>
      <c r="AO265" s="119"/>
      <c r="AP265" s="119"/>
      <c r="AQ265" s="119"/>
      <c r="AR265" s="119"/>
      <c r="AS265" s="119"/>
    </row>
    <row r="266" spans="1:45" s="121" customFormat="1" ht="15.75" customHeight="1">
      <c r="A266" s="109">
        <f t="shared" si="33"/>
        <v>248</v>
      </c>
      <c r="B266" s="110" t="s">
        <v>261</v>
      </c>
      <c r="C266" s="110" t="s">
        <v>1049</v>
      </c>
      <c r="D266" s="112" t="s">
        <v>1475</v>
      </c>
      <c r="E266" s="112" t="s">
        <v>1589</v>
      </c>
      <c r="F266" s="112" t="s">
        <v>1051</v>
      </c>
      <c r="G266" s="113">
        <f>AI266</f>
        <v>0</v>
      </c>
      <c r="H266" s="133">
        <f t="shared" si="32"/>
        <v>15248</v>
      </c>
      <c r="I266" s="115" t="s">
        <v>1615</v>
      </c>
      <c r="J266" s="119"/>
      <c r="K266" s="119"/>
      <c r="L266" s="117">
        <f t="shared" si="31"/>
        <v>0</v>
      </c>
      <c r="M266" s="140">
        <v>0</v>
      </c>
      <c r="N266" s="118"/>
      <c r="O266" s="119"/>
      <c r="P266" s="119"/>
      <c r="Q266" s="119"/>
      <c r="R266" s="119"/>
      <c r="S266" s="119"/>
      <c r="T266" s="119"/>
      <c r="U266" s="119"/>
      <c r="V266" s="119"/>
      <c r="W266" s="113"/>
      <c r="X266" s="119"/>
      <c r="Y266" s="119"/>
      <c r="Z266" s="119"/>
      <c r="AA266" s="119"/>
      <c r="AB266" s="119"/>
      <c r="AC266" s="119"/>
      <c r="AD266" s="119"/>
      <c r="AE266" s="119"/>
      <c r="AF266" s="113"/>
      <c r="AG266" s="113"/>
      <c r="AH266" s="113"/>
      <c r="AI266" s="113"/>
      <c r="AJ266" s="120"/>
      <c r="AK266" s="119"/>
      <c r="AL266" s="119"/>
      <c r="AM266" s="119"/>
      <c r="AN266" s="119"/>
      <c r="AO266" s="119"/>
      <c r="AP266" s="119"/>
      <c r="AQ266" s="119"/>
      <c r="AR266" s="119"/>
      <c r="AS266" s="119"/>
    </row>
    <row r="267" spans="1:45" s="121" customFormat="1" ht="15.75" hidden="1" customHeight="1">
      <c r="A267" s="109">
        <f t="shared" si="33"/>
        <v>249</v>
      </c>
      <c r="B267" s="110" t="s">
        <v>271</v>
      </c>
      <c r="C267" s="110" t="s">
        <v>884</v>
      </c>
      <c r="D267" s="112" t="s">
        <v>885</v>
      </c>
      <c r="E267" s="112" t="s">
        <v>1073</v>
      </c>
      <c r="F267" s="112" t="s">
        <v>1074</v>
      </c>
      <c r="G267" s="113">
        <f>AI267</f>
        <v>0</v>
      </c>
      <c r="H267" s="133">
        <f t="shared" si="32"/>
        <v>15249</v>
      </c>
      <c r="I267" s="115"/>
      <c r="J267" s="119"/>
      <c r="K267" s="119"/>
      <c r="L267" s="117">
        <f t="shared" si="31"/>
        <v>0</v>
      </c>
      <c r="M267" s="140"/>
      <c r="N267" s="118"/>
      <c r="O267" s="119"/>
      <c r="P267" s="119"/>
      <c r="Q267" s="119"/>
      <c r="R267" s="119"/>
      <c r="S267" s="119"/>
      <c r="T267" s="119"/>
      <c r="U267" s="119"/>
      <c r="V267" s="119"/>
      <c r="W267" s="113"/>
      <c r="X267" s="119"/>
      <c r="Y267" s="119"/>
      <c r="Z267" s="119"/>
      <c r="AA267" s="119"/>
      <c r="AB267" s="119"/>
      <c r="AC267" s="119"/>
      <c r="AD267" s="119"/>
      <c r="AE267" s="119"/>
      <c r="AF267" s="113"/>
      <c r="AG267" s="113"/>
      <c r="AH267" s="113"/>
      <c r="AI267" s="113"/>
      <c r="AJ267" s="120"/>
      <c r="AK267" s="119"/>
      <c r="AL267" s="119"/>
      <c r="AM267" s="119"/>
      <c r="AN267" s="119"/>
      <c r="AO267" s="119"/>
      <c r="AP267" s="119"/>
      <c r="AQ267" s="119"/>
      <c r="AR267" s="119"/>
      <c r="AS267" s="119"/>
    </row>
    <row r="268" spans="1:45" s="121" customFormat="1" ht="15.75" customHeight="1">
      <c r="A268" s="109">
        <f t="shared" si="33"/>
        <v>250</v>
      </c>
      <c r="B268" s="110" t="s">
        <v>266</v>
      </c>
      <c r="C268" s="110" t="s">
        <v>1041</v>
      </c>
      <c r="D268" s="112" t="s">
        <v>1475</v>
      </c>
      <c r="E268" s="112" t="s">
        <v>1058</v>
      </c>
      <c r="F268" s="112" t="s">
        <v>1056</v>
      </c>
      <c r="G268" s="113">
        <f>AI268</f>
        <v>0</v>
      </c>
      <c r="H268" s="133">
        <f t="shared" si="32"/>
        <v>15250</v>
      </c>
      <c r="I268" s="115" t="s">
        <v>1615</v>
      </c>
      <c r="J268" s="119"/>
      <c r="K268" s="119"/>
      <c r="L268" s="117">
        <f t="shared" si="31"/>
        <v>0</v>
      </c>
      <c r="M268" s="140">
        <v>0</v>
      </c>
      <c r="N268" s="118"/>
      <c r="O268" s="119"/>
      <c r="P268" s="119"/>
      <c r="Q268" s="119"/>
      <c r="R268" s="119"/>
      <c r="S268" s="119"/>
      <c r="T268" s="119"/>
      <c r="U268" s="119"/>
      <c r="V268" s="119"/>
      <c r="W268" s="113"/>
      <c r="X268" s="119"/>
      <c r="Y268" s="119"/>
      <c r="Z268" s="119"/>
      <c r="AA268" s="119"/>
      <c r="AB268" s="119"/>
      <c r="AC268" s="119"/>
      <c r="AD268" s="119"/>
      <c r="AE268" s="119"/>
      <c r="AF268" s="113"/>
      <c r="AG268" s="113"/>
      <c r="AH268" s="113"/>
      <c r="AI268" s="113"/>
      <c r="AJ268" s="120"/>
      <c r="AK268" s="119"/>
      <c r="AL268" s="119"/>
      <c r="AM268" s="119"/>
      <c r="AN268" s="119"/>
      <c r="AO268" s="119"/>
      <c r="AP268" s="119"/>
      <c r="AQ268" s="119"/>
      <c r="AR268" s="119"/>
      <c r="AS268" s="119"/>
    </row>
    <row r="269" spans="1:45" s="121" customFormat="1" ht="15.75" customHeight="1">
      <c r="A269" s="109">
        <f t="shared" si="33"/>
        <v>251</v>
      </c>
      <c r="B269" s="110" t="s">
        <v>259</v>
      </c>
      <c r="C269" s="110" t="s">
        <v>1041</v>
      </c>
      <c r="D269" s="112" t="s">
        <v>1475</v>
      </c>
      <c r="E269" s="112" t="s">
        <v>1048</v>
      </c>
      <c r="F269" s="112" t="s">
        <v>1047</v>
      </c>
      <c r="G269" s="113">
        <f>AI269</f>
        <v>0</v>
      </c>
      <c r="H269" s="133">
        <f t="shared" si="32"/>
        <v>15251</v>
      </c>
      <c r="I269" s="115" t="s">
        <v>1615</v>
      </c>
      <c r="J269" s="119"/>
      <c r="K269" s="119"/>
      <c r="L269" s="117">
        <f t="shared" si="31"/>
        <v>0</v>
      </c>
      <c r="M269" s="140">
        <v>0</v>
      </c>
      <c r="N269" s="118"/>
      <c r="O269" s="119"/>
      <c r="P269" s="119"/>
      <c r="Q269" s="119"/>
      <c r="R269" s="119"/>
      <c r="S269" s="119"/>
      <c r="T269" s="119"/>
      <c r="U269" s="119"/>
      <c r="V269" s="119"/>
      <c r="W269" s="113"/>
      <c r="X269" s="119"/>
      <c r="Y269" s="119"/>
      <c r="Z269" s="119"/>
      <c r="AA269" s="119"/>
      <c r="AB269" s="119"/>
      <c r="AC269" s="119"/>
      <c r="AD269" s="119"/>
      <c r="AE269" s="119"/>
      <c r="AF269" s="113"/>
      <c r="AG269" s="113"/>
      <c r="AH269" s="113"/>
      <c r="AI269" s="113"/>
      <c r="AJ269" s="120"/>
      <c r="AK269" s="119"/>
      <c r="AL269" s="119"/>
      <c r="AM269" s="119"/>
      <c r="AN269" s="119"/>
      <c r="AO269" s="119"/>
      <c r="AP269" s="119"/>
      <c r="AQ269" s="119"/>
      <c r="AR269" s="119"/>
      <c r="AS269" s="119"/>
    </row>
    <row r="270" spans="1:45" s="121" customFormat="1" ht="15.75" customHeight="1">
      <c r="A270" s="109">
        <f t="shared" si="33"/>
        <v>252</v>
      </c>
      <c r="B270" s="110" t="s">
        <v>255</v>
      </c>
      <c r="C270" s="110" t="s">
        <v>1041</v>
      </c>
      <c r="D270" s="112" t="s">
        <v>1475</v>
      </c>
      <c r="E270" s="112" t="s">
        <v>1042</v>
      </c>
      <c r="F270" s="112" t="s">
        <v>1043</v>
      </c>
      <c r="G270" s="113">
        <f>AI270</f>
        <v>0</v>
      </c>
      <c r="H270" s="133">
        <f t="shared" si="32"/>
        <v>15252</v>
      </c>
      <c r="I270" s="115" t="s">
        <v>1615</v>
      </c>
      <c r="J270" s="119"/>
      <c r="K270" s="119"/>
      <c r="L270" s="117">
        <f t="shared" si="31"/>
        <v>0</v>
      </c>
      <c r="M270" s="140">
        <v>0</v>
      </c>
      <c r="N270" s="118"/>
      <c r="O270" s="119"/>
      <c r="P270" s="119"/>
      <c r="Q270" s="119"/>
      <c r="R270" s="119"/>
      <c r="S270" s="119"/>
      <c r="T270" s="119"/>
      <c r="U270" s="119"/>
      <c r="V270" s="119"/>
      <c r="W270" s="113"/>
      <c r="X270" s="119"/>
      <c r="Y270" s="119"/>
      <c r="Z270" s="119"/>
      <c r="AA270" s="119"/>
      <c r="AB270" s="119"/>
      <c r="AC270" s="119"/>
      <c r="AD270" s="119"/>
      <c r="AE270" s="119"/>
      <c r="AF270" s="113"/>
      <c r="AG270" s="113"/>
      <c r="AH270" s="113"/>
      <c r="AI270" s="113"/>
      <c r="AJ270" s="120"/>
      <c r="AK270" s="119"/>
      <c r="AL270" s="119"/>
      <c r="AM270" s="119"/>
      <c r="AN270" s="119"/>
      <c r="AO270" s="119"/>
      <c r="AP270" s="119"/>
      <c r="AQ270" s="119"/>
      <c r="AR270" s="119"/>
      <c r="AS270" s="119"/>
    </row>
    <row r="271" spans="1:45" s="121" customFormat="1" ht="15.75" customHeight="1">
      <c r="A271" s="109">
        <f t="shared" si="33"/>
        <v>253</v>
      </c>
      <c r="B271" s="110" t="s">
        <v>275</v>
      </c>
      <c r="C271" s="110" t="s">
        <v>1084</v>
      </c>
      <c r="D271" s="112" t="s">
        <v>1475</v>
      </c>
      <c r="E271" s="112" t="s">
        <v>1590</v>
      </c>
      <c r="F271" s="112" t="s">
        <v>1056</v>
      </c>
      <c r="G271" s="113">
        <f>AI271</f>
        <v>0</v>
      </c>
      <c r="H271" s="133">
        <f t="shared" si="32"/>
        <v>15253</v>
      </c>
      <c r="I271" s="115" t="s">
        <v>1615</v>
      </c>
      <c r="J271" s="119"/>
      <c r="K271" s="119"/>
      <c r="L271" s="117">
        <f t="shared" si="31"/>
        <v>0</v>
      </c>
      <c r="M271" s="140">
        <v>0</v>
      </c>
      <c r="N271" s="118"/>
      <c r="O271" s="119"/>
      <c r="P271" s="119"/>
      <c r="Q271" s="119"/>
      <c r="R271" s="119"/>
      <c r="S271" s="119"/>
      <c r="T271" s="119"/>
      <c r="U271" s="119"/>
      <c r="V271" s="119"/>
      <c r="W271" s="113"/>
      <c r="X271" s="119"/>
      <c r="Y271" s="119"/>
      <c r="Z271" s="119"/>
      <c r="AA271" s="119"/>
      <c r="AB271" s="119"/>
      <c r="AC271" s="119"/>
      <c r="AD271" s="119"/>
      <c r="AE271" s="119"/>
      <c r="AF271" s="113"/>
      <c r="AG271" s="113"/>
      <c r="AH271" s="113"/>
      <c r="AI271" s="113"/>
      <c r="AJ271" s="120"/>
      <c r="AK271" s="119"/>
      <c r="AL271" s="119"/>
      <c r="AM271" s="119"/>
      <c r="AN271" s="119"/>
      <c r="AO271" s="119"/>
      <c r="AP271" s="119"/>
      <c r="AQ271" s="119"/>
      <c r="AR271" s="119"/>
      <c r="AS271" s="119"/>
    </row>
    <row r="272" spans="1:45" s="121" customFormat="1" ht="15.75" customHeight="1">
      <c r="A272" s="109">
        <f t="shared" si="33"/>
        <v>254</v>
      </c>
      <c r="B272" s="110" t="s">
        <v>258</v>
      </c>
      <c r="C272" s="110" t="s">
        <v>1041</v>
      </c>
      <c r="D272" s="112" t="s">
        <v>1475</v>
      </c>
      <c r="E272" s="112" t="s">
        <v>1046</v>
      </c>
      <c r="F272" s="112" t="s">
        <v>1047</v>
      </c>
      <c r="G272" s="113">
        <f>AI272</f>
        <v>0</v>
      </c>
      <c r="H272" s="133">
        <f t="shared" si="32"/>
        <v>15254</v>
      </c>
      <c r="I272" s="115" t="s">
        <v>1615</v>
      </c>
      <c r="J272" s="119"/>
      <c r="K272" s="119"/>
      <c r="L272" s="117">
        <f t="shared" si="31"/>
        <v>0</v>
      </c>
      <c r="M272" s="140">
        <v>0</v>
      </c>
      <c r="N272" s="118"/>
      <c r="O272" s="119"/>
      <c r="P272" s="119"/>
      <c r="Q272" s="119"/>
      <c r="R272" s="119"/>
      <c r="S272" s="119"/>
      <c r="T272" s="119"/>
      <c r="U272" s="119"/>
      <c r="V272" s="119"/>
      <c r="W272" s="113"/>
      <c r="X272" s="119"/>
      <c r="Y272" s="119"/>
      <c r="Z272" s="119"/>
      <c r="AA272" s="119"/>
      <c r="AB272" s="119"/>
      <c r="AC272" s="119"/>
      <c r="AD272" s="119"/>
      <c r="AE272" s="119"/>
      <c r="AF272" s="113"/>
      <c r="AG272" s="113"/>
      <c r="AH272" s="113"/>
      <c r="AI272" s="113"/>
      <c r="AJ272" s="120"/>
      <c r="AK272" s="119"/>
      <c r="AL272" s="119"/>
      <c r="AM272" s="119"/>
      <c r="AN272" s="119"/>
      <c r="AO272" s="119"/>
      <c r="AP272" s="119"/>
      <c r="AQ272" s="119"/>
      <c r="AR272" s="119"/>
      <c r="AS272" s="119"/>
    </row>
    <row r="273" spans="1:45" s="121" customFormat="1" ht="15.75" customHeight="1">
      <c r="A273" s="109">
        <f t="shared" si="33"/>
        <v>255</v>
      </c>
      <c r="B273" s="110" t="s">
        <v>256</v>
      </c>
      <c r="C273" s="110" t="s">
        <v>1041</v>
      </c>
      <c r="D273" s="112" t="s">
        <v>1475</v>
      </c>
      <c r="E273" s="112" t="s">
        <v>1044</v>
      </c>
      <c r="F273" s="112" t="s">
        <v>1043</v>
      </c>
      <c r="G273" s="113">
        <f>AI273</f>
        <v>0</v>
      </c>
      <c r="H273" s="133">
        <f t="shared" si="32"/>
        <v>15255</v>
      </c>
      <c r="I273" s="115" t="s">
        <v>1615</v>
      </c>
      <c r="J273" s="119"/>
      <c r="K273" s="119"/>
      <c r="L273" s="117">
        <f t="shared" si="31"/>
        <v>0</v>
      </c>
      <c r="M273" s="140">
        <v>0</v>
      </c>
      <c r="N273" s="118"/>
      <c r="O273" s="119"/>
      <c r="P273" s="119"/>
      <c r="Q273" s="119"/>
      <c r="R273" s="119"/>
      <c r="S273" s="119"/>
      <c r="T273" s="119"/>
      <c r="U273" s="119"/>
      <c r="V273" s="119"/>
      <c r="W273" s="113"/>
      <c r="X273" s="119"/>
      <c r="Y273" s="119"/>
      <c r="Z273" s="119"/>
      <c r="AA273" s="119"/>
      <c r="AB273" s="119"/>
      <c r="AC273" s="119"/>
      <c r="AD273" s="119"/>
      <c r="AE273" s="119"/>
      <c r="AF273" s="113"/>
      <c r="AG273" s="113"/>
      <c r="AH273" s="113"/>
      <c r="AI273" s="113"/>
      <c r="AJ273" s="120"/>
      <c r="AK273" s="119"/>
      <c r="AL273" s="119"/>
      <c r="AM273" s="119"/>
      <c r="AN273" s="119"/>
      <c r="AO273" s="119"/>
      <c r="AP273" s="119"/>
      <c r="AQ273" s="119"/>
      <c r="AR273" s="119"/>
      <c r="AS273" s="119"/>
    </row>
    <row r="274" spans="1:45" s="121" customFormat="1" ht="15.75" customHeight="1">
      <c r="A274" s="109">
        <f t="shared" si="33"/>
        <v>256</v>
      </c>
      <c r="B274" s="110" t="s">
        <v>264</v>
      </c>
      <c r="C274" s="110" t="s">
        <v>1049</v>
      </c>
      <c r="D274" s="112" t="s">
        <v>1475</v>
      </c>
      <c r="E274" s="112" t="s">
        <v>1055</v>
      </c>
      <c r="F274" s="112" t="s">
        <v>1056</v>
      </c>
      <c r="G274" s="113">
        <f>AI274</f>
        <v>0</v>
      </c>
      <c r="H274" s="133">
        <f t="shared" si="32"/>
        <v>15256</v>
      </c>
      <c r="I274" s="115" t="s">
        <v>1615</v>
      </c>
      <c r="J274" s="119"/>
      <c r="K274" s="119"/>
      <c r="L274" s="117">
        <f t="shared" si="31"/>
        <v>0</v>
      </c>
      <c r="M274" s="140">
        <v>0</v>
      </c>
      <c r="N274" s="118"/>
      <c r="O274" s="119"/>
      <c r="P274" s="119"/>
      <c r="Q274" s="119"/>
      <c r="R274" s="119"/>
      <c r="S274" s="119"/>
      <c r="T274" s="119"/>
      <c r="U274" s="119"/>
      <c r="V274" s="119"/>
      <c r="W274" s="113"/>
      <c r="X274" s="119"/>
      <c r="Y274" s="119"/>
      <c r="Z274" s="119"/>
      <c r="AA274" s="119"/>
      <c r="AB274" s="119"/>
      <c r="AC274" s="119"/>
      <c r="AD274" s="119"/>
      <c r="AE274" s="119"/>
      <c r="AF274" s="113"/>
      <c r="AG274" s="113"/>
      <c r="AH274" s="113"/>
      <c r="AI274" s="113"/>
      <c r="AJ274" s="120"/>
      <c r="AK274" s="119"/>
      <c r="AL274" s="119"/>
      <c r="AM274" s="119"/>
      <c r="AN274" s="119"/>
      <c r="AO274" s="119"/>
      <c r="AP274" s="119"/>
      <c r="AQ274" s="119"/>
      <c r="AR274" s="119"/>
      <c r="AS274" s="119"/>
    </row>
    <row r="275" spans="1:45" s="121" customFormat="1" ht="15.75" customHeight="1">
      <c r="A275" s="109">
        <f t="shared" si="33"/>
        <v>257</v>
      </c>
      <c r="B275" s="110" t="s">
        <v>257</v>
      </c>
      <c r="C275" s="110" t="s">
        <v>1041</v>
      </c>
      <c r="D275" s="112" t="s">
        <v>1475</v>
      </c>
      <c r="E275" s="112" t="s">
        <v>1045</v>
      </c>
      <c r="F275" s="112" t="s">
        <v>1043</v>
      </c>
      <c r="G275" s="113">
        <f>AI275</f>
        <v>0</v>
      </c>
      <c r="H275" s="133">
        <f t="shared" si="32"/>
        <v>15257</v>
      </c>
      <c r="I275" s="115" t="s">
        <v>1615</v>
      </c>
      <c r="J275" s="119"/>
      <c r="K275" s="119"/>
      <c r="L275" s="117">
        <f t="shared" si="31"/>
        <v>0</v>
      </c>
      <c r="M275" s="140">
        <v>0</v>
      </c>
      <c r="N275" s="118"/>
      <c r="O275" s="119"/>
      <c r="P275" s="119"/>
      <c r="Q275" s="119"/>
      <c r="R275" s="119"/>
      <c r="S275" s="119"/>
      <c r="T275" s="119"/>
      <c r="U275" s="119"/>
      <c r="V275" s="119"/>
      <c r="W275" s="113"/>
      <c r="X275" s="119"/>
      <c r="Y275" s="119"/>
      <c r="Z275" s="119"/>
      <c r="AA275" s="119"/>
      <c r="AB275" s="119"/>
      <c r="AC275" s="119"/>
      <c r="AD275" s="119"/>
      <c r="AE275" s="119"/>
      <c r="AF275" s="113"/>
      <c r="AG275" s="113"/>
      <c r="AH275" s="113"/>
      <c r="AI275" s="113"/>
      <c r="AJ275" s="120"/>
      <c r="AK275" s="119"/>
      <c r="AL275" s="119"/>
      <c r="AM275" s="119"/>
      <c r="AN275" s="119"/>
      <c r="AO275" s="119"/>
      <c r="AP275" s="119"/>
      <c r="AQ275" s="119"/>
      <c r="AR275" s="119"/>
      <c r="AS275" s="119"/>
    </row>
    <row r="276" spans="1:45" s="121" customFormat="1" ht="15.75" hidden="1" customHeight="1">
      <c r="A276" s="109">
        <f t="shared" si="33"/>
        <v>258</v>
      </c>
      <c r="B276" s="110" t="s">
        <v>251</v>
      </c>
      <c r="C276" s="110" t="s">
        <v>1027</v>
      </c>
      <c r="D276" s="112" t="s">
        <v>1468</v>
      </c>
      <c r="E276" s="112" t="s">
        <v>1028</v>
      </c>
      <c r="F276" s="112" t="s">
        <v>1029</v>
      </c>
      <c r="G276" s="113">
        <f>AI276</f>
        <v>0</v>
      </c>
      <c r="H276" s="133">
        <f t="shared" si="32"/>
        <v>15258</v>
      </c>
      <c r="I276" s="115"/>
      <c r="J276" s="119"/>
      <c r="K276" s="119"/>
      <c r="L276" s="117">
        <f t="shared" si="31"/>
        <v>0</v>
      </c>
      <c r="M276" s="140"/>
      <c r="N276" s="118"/>
      <c r="O276" s="119"/>
      <c r="P276" s="119"/>
      <c r="Q276" s="119"/>
      <c r="R276" s="119"/>
      <c r="S276" s="119"/>
      <c r="T276" s="119"/>
      <c r="U276" s="119"/>
      <c r="V276" s="119"/>
      <c r="W276" s="113"/>
      <c r="X276" s="119"/>
      <c r="Y276" s="119"/>
      <c r="Z276" s="119"/>
      <c r="AA276" s="119"/>
      <c r="AB276" s="119"/>
      <c r="AC276" s="119"/>
      <c r="AD276" s="119"/>
      <c r="AE276" s="119"/>
      <c r="AF276" s="113"/>
      <c r="AG276" s="113"/>
      <c r="AH276" s="113"/>
      <c r="AI276" s="113"/>
      <c r="AJ276" s="120"/>
      <c r="AK276" s="119"/>
      <c r="AL276" s="119"/>
      <c r="AM276" s="119"/>
      <c r="AN276" s="119"/>
      <c r="AO276" s="119"/>
      <c r="AP276" s="119"/>
      <c r="AQ276" s="119"/>
      <c r="AR276" s="119"/>
      <c r="AS276" s="119"/>
    </row>
    <row r="277" spans="1:45" s="121" customFormat="1" ht="15.75" customHeight="1">
      <c r="A277" s="109">
        <f t="shared" si="33"/>
        <v>259</v>
      </c>
      <c r="B277" s="110" t="s">
        <v>262</v>
      </c>
      <c r="C277" s="110" t="s">
        <v>1049</v>
      </c>
      <c r="D277" s="112" t="s">
        <v>1475</v>
      </c>
      <c r="E277" s="112" t="s">
        <v>1052</v>
      </c>
      <c r="F277" s="112" t="s">
        <v>1053</v>
      </c>
      <c r="G277" s="113">
        <f>AI277</f>
        <v>0</v>
      </c>
      <c r="H277" s="133">
        <f t="shared" si="32"/>
        <v>15259</v>
      </c>
      <c r="I277" s="115" t="s">
        <v>1615</v>
      </c>
      <c r="J277" s="119"/>
      <c r="K277" s="119"/>
      <c r="L277" s="117">
        <f t="shared" si="31"/>
        <v>0</v>
      </c>
      <c r="M277" s="140">
        <v>0</v>
      </c>
      <c r="N277" s="118"/>
      <c r="O277" s="119"/>
      <c r="P277" s="119"/>
      <c r="Q277" s="119"/>
      <c r="R277" s="119"/>
      <c r="S277" s="119"/>
      <c r="T277" s="119"/>
      <c r="U277" s="119"/>
      <c r="V277" s="119"/>
      <c r="W277" s="113"/>
      <c r="X277" s="119"/>
      <c r="Y277" s="119"/>
      <c r="Z277" s="119"/>
      <c r="AA277" s="119"/>
      <c r="AB277" s="119"/>
      <c r="AC277" s="119"/>
      <c r="AD277" s="119"/>
      <c r="AE277" s="119"/>
      <c r="AF277" s="113"/>
      <c r="AG277" s="113"/>
      <c r="AH277" s="113"/>
      <c r="AI277" s="113"/>
      <c r="AJ277" s="120"/>
      <c r="AK277" s="119"/>
      <c r="AL277" s="119"/>
      <c r="AM277" s="119"/>
      <c r="AN277" s="119"/>
      <c r="AO277" s="119"/>
      <c r="AP277" s="119"/>
      <c r="AQ277" s="119"/>
      <c r="AR277" s="119"/>
      <c r="AS277" s="119"/>
    </row>
    <row r="278" spans="1:45" s="121" customFormat="1" ht="15.75" customHeight="1">
      <c r="A278" s="109">
        <f t="shared" si="33"/>
        <v>260</v>
      </c>
      <c r="B278" s="110" t="s">
        <v>263</v>
      </c>
      <c r="C278" s="110" t="s">
        <v>1049</v>
      </c>
      <c r="D278" s="112" t="s">
        <v>1475</v>
      </c>
      <c r="E278" s="112" t="s">
        <v>1054</v>
      </c>
      <c r="F278" s="112" t="s">
        <v>1047</v>
      </c>
      <c r="G278" s="113">
        <f>AI278</f>
        <v>0</v>
      </c>
      <c r="H278" s="133">
        <f t="shared" si="32"/>
        <v>15260</v>
      </c>
      <c r="I278" s="115" t="s">
        <v>1615</v>
      </c>
      <c r="J278" s="119"/>
      <c r="K278" s="119"/>
      <c r="L278" s="117">
        <f t="shared" si="31"/>
        <v>0</v>
      </c>
      <c r="M278" s="140">
        <v>0</v>
      </c>
      <c r="N278" s="118"/>
      <c r="O278" s="119"/>
      <c r="P278" s="119"/>
      <c r="Q278" s="119"/>
      <c r="R278" s="119"/>
      <c r="S278" s="119"/>
      <c r="T278" s="119"/>
      <c r="U278" s="119"/>
      <c r="V278" s="119"/>
      <c r="W278" s="113"/>
      <c r="X278" s="119"/>
      <c r="Y278" s="119"/>
      <c r="Z278" s="119"/>
      <c r="AA278" s="119"/>
      <c r="AB278" s="119"/>
      <c r="AC278" s="119"/>
      <c r="AD278" s="119"/>
      <c r="AE278" s="119"/>
      <c r="AF278" s="113"/>
      <c r="AG278" s="113"/>
      <c r="AH278" s="113"/>
      <c r="AI278" s="113"/>
      <c r="AJ278" s="120"/>
      <c r="AK278" s="119"/>
      <c r="AL278" s="119"/>
      <c r="AM278" s="119"/>
      <c r="AN278" s="119"/>
      <c r="AO278" s="119"/>
      <c r="AP278" s="119"/>
      <c r="AQ278" s="119"/>
      <c r="AR278" s="119"/>
      <c r="AS278" s="119"/>
    </row>
    <row r="279" spans="1:45" s="121" customFormat="1" ht="15.75" customHeight="1">
      <c r="A279" s="109">
        <f t="shared" si="33"/>
        <v>261</v>
      </c>
      <c r="B279" s="110" t="s">
        <v>265</v>
      </c>
      <c r="C279" s="110" t="s">
        <v>1049</v>
      </c>
      <c r="D279" s="112" t="s">
        <v>1475</v>
      </c>
      <c r="E279" s="112" t="s">
        <v>1057</v>
      </c>
      <c r="F279" s="112" t="s">
        <v>1056</v>
      </c>
      <c r="G279" s="113">
        <f>AI279</f>
        <v>0</v>
      </c>
      <c r="H279" s="133">
        <f t="shared" si="32"/>
        <v>15261</v>
      </c>
      <c r="I279" s="115" t="s">
        <v>1615</v>
      </c>
      <c r="J279" s="119"/>
      <c r="K279" s="119"/>
      <c r="L279" s="117">
        <f t="shared" si="31"/>
        <v>0</v>
      </c>
      <c r="M279" s="140">
        <v>0</v>
      </c>
      <c r="N279" s="118"/>
      <c r="O279" s="119"/>
      <c r="P279" s="119"/>
      <c r="Q279" s="119"/>
      <c r="R279" s="119"/>
      <c r="S279" s="119"/>
      <c r="T279" s="119"/>
      <c r="U279" s="119"/>
      <c r="V279" s="119"/>
      <c r="W279" s="113"/>
      <c r="X279" s="119"/>
      <c r="Y279" s="119"/>
      <c r="Z279" s="119"/>
      <c r="AA279" s="119"/>
      <c r="AB279" s="119"/>
      <c r="AC279" s="119"/>
      <c r="AD279" s="119"/>
      <c r="AE279" s="119"/>
      <c r="AF279" s="113"/>
      <c r="AG279" s="113"/>
      <c r="AH279" s="113"/>
      <c r="AI279" s="113"/>
      <c r="AJ279" s="120"/>
      <c r="AK279" s="119"/>
      <c r="AL279" s="119"/>
      <c r="AM279" s="119"/>
      <c r="AN279" s="119"/>
      <c r="AO279" s="119"/>
      <c r="AP279" s="119"/>
      <c r="AQ279" s="119"/>
      <c r="AR279" s="119"/>
      <c r="AS279" s="119"/>
    </row>
    <row r="280" spans="1:45" s="72" customFormat="1" ht="15.75" customHeight="1">
      <c r="A280" s="66">
        <f t="shared" si="33"/>
        <v>262</v>
      </c>
      <c r="B280" s="49" t="s">
        <v>250</v>
      </c>
      <c r="C280" s="49" t="s">
        <v>1024</v>
      </c>
      <c r="D280" s="78" t="s">
        <v>1476</v>
      </c>
      <c r="E280" s="78" t="s">
        <v>1025</v>
      </c>
      <c r="F280" s="78" t="s">
        <v>1026</v>
      </c>
      <c r="G280" s="41">
        <f>AI280</f>
        <v>0</v>
      </c>
      <c r="H280" s="106">
        <f t="shared" si="32"/>
        <v>15262</v>
      </c>
      <c r="I280" s="67" t="s">
        <v>1651</v>
      </c>
      <c r="J280" s="68" t="s">
        <v>1631</v>
      </c>
      <c r="K280" s="68" t="s">
        <v>1632</v>
      </c>
      <c r="L280" s="62">
        <f t="shared" si="31"/>
        <v>15000</v>
      </c>
      <c r="M280" s="143">
        <v>15000</v>
      </c>
      <c r="N280" s="69"/>
      <c r="O280" s="68"/>
      <c r="P280" s="68"/>
      <c r="Q280" s="68"/>
      <c r="R280" s="68"/>
      <c r="S280" s="68"/>
      <c r="T280" s="68"/>
      <c r="U280" s="68"/>
      <c r="V280" s="68"/>
      <c r="W280" s="71"/>
      <c r="X280" s="68"/>
      <c r="Y280" s="68"/>
      <c r="Z280" s="68"/>
      <c r="AA280" s="68"/>
      <c r="AB280" s="68"/>
      <c r="AC280" s="68"/>
      <c r="AD280" s="68"/>
      <c r="AE280" s="68"/>
      <c r="AF280" s="71"/>
      <c r="AG280" s="71"/>
      <c r="AH280" s="71"/>
      <c r="AI280" s="64"/>
      <c r="AJ280" s="65"/>
      <c r="AK280" s="68"/>
      <c r="AL280" s="68"/>
      <c r="AM280" s="68"/>
      <c r="AN280" s="68"/>
      <c r="AO280" s="68"/>
      <c r="AP280" s="68"/>
      <c r="AQ280" s="68"/>
      <c r="AR280" s="68"/>
      <c r="AS280" s="68"/>
    </row>
    <row r="281" spans="1:45" s="72" customFormat="1" ht="15.75" hidden="1" customHeight="1">
      <c r="A281" s="66">
        <f t="shared" si="33"/>
        <v>263</v>
      </c>
      <c r="B281" s="49" t="s">
        <v>193</v>
      </c>
      <c r="C281" s="49" t="s">
        <v>888</v>
      </c>
      <c r="D281" s="78" t="s">
        <v>1477</v>
      </c>
      <c r="E281" s="78" t="s">
        <v>889</v>
      </c>
      <c r="F281" s="78" t="s">
        <v>890</v>
      </c>
      <c r="G281" s="41">
        <f>AI281</f>
        <v>0</v>
      </c>
      <c r="H281" s="106">
        <f t="shared" si="32"/>
        <v>15263</v>
      </c>
      <c r="I281" s="67"/>
      <c r="J281" s="68"/>
      <c r="K281" s="68"/>
      <c r="L281" s="62">
        <f t="shared" si="31"/>
        <v>0</v>
      </c>
      <c r="M281" s="143"/>
      <c r="N281" s="69"/>
      <c r="O281" s="68"/>
      <c r="P281" s="68"/>
      <c r="Q281" s="68"/>
      <c r="R281" s="68"/>
      <c r="S281" s="68"/>
      <c r="T281" s="68"/>
      <c r="U281" s="68"/>
      <c r="V281" s="68"/>
      <c r="W281" s="71"/>
      <c r="X281" s="68"/>
      <c r="Y281" s="68"/>
      <c r="Z281" s="68"/>
      <c r="AA281" s="68"/>
      <c r="AB281" s="68"/>
      <c r="AC281" s="68"/>
      <c r="AD281" s="68"/>
      <c r="AE281" s="68"/>
      <c r="AF281" s="71"/>
      <c r="AG281" s="71"/>
      <c r="AH281" s="71"/>
      <c r="AI281" s="64"/>
      <c r="AJ281" s="65"/>
      <c r="AK281" s="68"/>
      <c r="AL281" s="68"/>
      <c r="AM281" s="68"/>
      <c r="AN281" s="68"/>
      <c r="AO281" s="68"/>
      <c r="AP281" s="68"/>
      <c r="AQ281" s="68"/>
      <c r="AR281" s="68"/>
      <c r="AS281" s="68"/>
    </row>
    <row r="282" spans="1:45" s="72" customFormat="1" ht="15.75" hidden="1" customHeight="1">
      <c r="A282" s="66">
        <f t="shared" si="33"/>
        <v>264</v>
      </c>
      <c r="B282" s="49" t="s">
        <v>247</v>
      </c>
      <c r="C282" s="49" t="s">
        <v>1013</v>
      </c>
      <c r="D282" s="78" t="s">
        <v>1014</v>
      </c>
      <c r="E282" s="78" t="s">
        <v>1015</v>
      </c>
      <c r="F282" s="78" t="s">
        <v>1016</v>
      </c>
      <c r="G282" s="41">
        <f>AI282</f>
        <v>0</v>
      </c>
      <c r="H282" s="106">
        <f t="shared" si="32"/>
        <v>15264</v>
      </c>
      <c r="I282" s="67"/>
      <c r="J282" s="68"/>
      <c r="K282" s="68"/>
      <c r="L282" s="62">
        <f t="shared" si="31"/>
        <v>0</v>
      </c>
      <c r="M282" s="143"/>
      <c r="N282" s="69"/>
      <c r="O282" s="68"/>
      <c r="P282" s="68"/>
      <c r="Q282" s="68"/>
      <c r="R282" s="68"/>
      <c r="S282" s="68"/>
      <c r="T282" s="68"/>
      <c r="U282" s="68"/>
      <c r="V282" s="68"/>
      <c r="W282" s="71"/>
      <c r="X282" s="68"/>
      <c r="Y282" s="68"/>
      <c r="Z282" s="68"/>
      <c r="AA282" s="68"/>
      <c r="AB282" s="68"/>
      <c r="AC282" s="68"/>
      <c r="AD282" s="68"/>
      <c r="AE282" s="68"/>
      <c r="AF282" s="71"/>
      <c r="AG282" s="71"/>
      <c r="AH282" s="71"/>
      <c r="AI282" s="64"/>
      <c r="AJ282" s="65"/>
      <c r="AK282" s="68"/>
      <c r="AL282" s="68"/>
      <c r="AM282" s="68"/>
      <c r="AN282" s="68"/>
      <c r="AO282" s="68"/>
      <c r="AP282" s="68"/>
      <c r="AQ282" s="68"/>
      <c r="AR282" s="68"/>
      <c r="AS282" s="68"/>
    </row>
    <row r="283" spans="1:45" s="72" customFormat="1" ht="15.75" hidden="1" customHeight="1">
      <c r="A283" s="66">
        <f t="shared" si="33"/>
        <v>265</v>
      </c>
      <c r="B283" s="49" t="s">
        <v>252</v>
      </c>
      <c r="C283" s="49" t="s">
        <v>1030</v>
      </c>
      <c r="D283" s="78" t="s">
        <v>613</v>
      </c>
      <c r="E283" s="78" t="s">
        <v>1031</v>
      </c>
      <c r="F283" s="78" t="s">
        <v>1032</v>
      </c>
      <c r="G283" s="41">
        <f>AI283</f>
        <v>0</v>
      </c>
      <c r="H283" s="106">
        <f t="shared" si="32"/>
        <v>15265</v>
      </c>
      <c r="I283" s="67"/>
      <c r="J283" s="68"/>
      <c r="K283" s="68"/>
      <c r="L283" s="62">
        <f t="shared" si="31"/>
        <v>0</v>
      </c>
      <c r="M283" s="143"/>
      <c r="N283" s="69"/>
      <c r="O283" s="68"/>
      <c r="P283" s="68"/>
      <c r="Q283" s="68"/>
      <c r="R283" s="68"/>
      <c r="S283" s="68"/>
      <c r="T283" s="68"/>
      <c r="U283" s="68"/>
      <c r="V283" s="68"/>
      <c r="W283" s="71"/>
      <c r="X283" s="68"/>
      <c r="Y283" s="68"/>
      <c r="Z283" s="68"/>
      <c r="AA283" s="68"/>
      <c r="AB283" s="68"/>
      <c r="AC283" s="68"/>
      <c r="AD283" s="68"/>
      <c r="AE283" s="68"/>
      <c r="AF283" s="71"/>
      <c r="AG283" s="71"/>
      <c r="AH283" s="71"/>
      <c r="AI283" s="64"/>
      <c r="AJ283" s="65"/>
      <c r="AK283" s="68"/>
      <c r="AL283" s="68"/>
      <c r="AM283" s="68"/>
      <c r="AN283" s="68"/>
      <c r="AO283" s="68"/>
      <c r="AP283" s="68"/>
      <c r="AQ283" s="68"/>
      <c r="AR283" s="68"/>
      <c r="AS283" s="68"/>
    </row>
    <row r="284" spans="1:45" s="72" customFormat="1" ht="15.75" hidden="1" customHeight="1">
      <c r="A284" s="66">
        <f t="shared" si="33"/>
        <v>266</v>
      </c>
      <c r="B284" s="49" t="s">
        <v>234</v>
      </c>
      <c r="C284" s="49" t="s">
        <v>978</v>
      </c>
      <c r="D284" s="78" t="s">
        <v>979</v>
      </c>
      <c r="E284" s="78" t="s">
        <v>980</v>
      </c>
      <c r="F284" s="78" t="s">
        <v>981</v>
      </c>
      <c r="G284" s="41">
        <f>AI284</f>
        <v>0</v>
      </c>
      <c r="H284" s="106">
        <f t="shared" si="32"/>
        <v>15266</v>
      </c>
      <c r="I284" s="67"/>
      <c r="J284" s="68"/>
      <c r="K284" s="68"/>
      <c r="L284" s="62">
        <f t="shared" si="31"/>
        <v>0</v>
      </c>
      <c r="M284" s="143"/>
      <c r="N284" s="69"/>
      <c r="O284" s="68"/>
      <c r="P284" s="68"/>
      <c r="Q284" s="68"/>
      <c r="R284" s="68"/>
      <c r="S284" s="68"/>
      <c r="T284" s="68"/>
      <c r="U284" s="68"/>
      <c r="V284" s="68"/>
      <c r="W284" s="71"/>
      <c r="X284" s="68"/>
      <c r="Y284" s="68"/>
      <c r="Z284" s="68"/>
      <c r="AA284" s="68"/>
      <c r="AB284" s="68"/>
      <c r="AC284" s="68"/>
      <c r="AD284" s="68"/>
      <c r="AE284" s="68"/>
      <c r="AF284" s="71"/>
      <c r="AG284" s="71"/>
      <c r="AH284" s="71"/>
      <c r="AI284" s="64"/>
      <c r="AJ284" s="65"/>
      <c r="AK284" s="68"/>
      <c r="AL284" s="68"/>
      <c r="AM284" s="68"/>
      <c r="AN284" s="68"/>
      <c r="AO284" s="68"/>
      <c r="AP284" s="68"/>
      <c r="AQ284" s="68"/>
      <c r="AR284" s="68"/>
      <c r="AS284" s="68"/>
    </row>
    <row r="285" spans="1:45" s="72" customFormat="1" ht="15.75" hidden="1" customHeight="1">
      <c r="A285" s="66">
        <f t="shared" si="33"/>
        <v>267</v>
      </c>
      <c r="B285" s="49" t="s">
        <v>195</v>
      </c>
      <c r="C285" s="49" t="s">
        <v>895</v>
      </c>
      <c r="D285" s="78" t="s">
        <v>896</v>
      </c>
      <c r="E285" s="78" t="s">
        <v>897</v>
      </c>
      <c r="F285" s="78" t="s">
        <v>898</v>
      </c>
      <c r="G285" s="41">
        <f>AI285</f>
        <v>0</v>
      </c>
      <c r="H285" s="106">
        <f t="shared" si="32"/>
        <v>15267</v>
      </c>
      <c r="I285" s="67"/>
      <c r="J285" s="68"/>
      <c r="K285" s="68"/>
      <c r="L285" s="62">
        <f t="shared" si="31"/>
        <v>0</v>
      </c>
      <c r="M285" s="143"/>
      <c r="N285" s="69"/>
      <c r="O285" s="68"/>
      <c r="P285" s="68"/>
      <c r="Q285" s="68"/>
      <c r="R285" s="68"/>
      <c r="S285" s="68"/>
      <c r="T285" s="68"/>
      <c r="U285" s="68"/>
      <c r="V285" s="68"/>
      <c r="W285" s="71"/>
      <c r="X285" s="68"/>
      <c r="Y285" s="68"/>
      <c r="Z285" s="68"/>
      <c r="AA285" s="68"/>
      <c r="AB285" s="68"/>
      <c r="AC285" s="68"/>
      <c r="AD285" s="68"/>
      <c r="AE285" s="68"/>
      <c r="AF285" s="71"/>
      <c r="AG285" s="71"/>
      <c r="AH285" s="71"/>
      <c r="AI285" s="64"/>
      <c r="AJ285" s="65"/>
      <c r="AK285" s="68"/>
      <c r="AL285" s="68"/>
      <c r="AM285" s="68"/>
      <c r="AN285" s="68"/>
      <c r="AO285" s="68"/>
      <c r="AP285" s="68"/>
      <c r="AQ285" s="68"/>
      <c r="AR285" s="68"/>
      <c r="AS285" s="68"/>
    </row>
    <row r="286" spans="1:45" s="72" customFormat="1" ht="15.75" customHeight="1">
      <c r="A286" s="66">
        <f t="shared" si="33"/>
        <v>268</v>
      </c>
      <c r="B286" s="49" t="s">
        <v>246</v>
      </c>
      <c r="C286" s="49" t="s">
        <v>1008</v>
      </c>
      <c r="D286" s="87" t="s">
        <v>1478</v>
      </c>
      <c r="E286" s="78" t="s">
        <v>1011</v>
      </c>
      <c r="F286" s="78" t="s">
        <v>1012</v>
      </c>
      <c r="G286" s="41">
        <f>AI286</f>
        <v>0</v>
      </c>
      <c r="H286" s="106">
        <f t="shared" si="32"/>
        <v>15268</v>
      </c>
      <c r="I286" s="67" t="s">
        <v>1633</v>
      </c>
      <c r="J286" s="68" t="s">
        <v>1634</v>
      </c>
      <c r="K286" s="68" t="s">
        <v>1635</v>
      </c>
      <c r="L286" s="62">
        <f t="shared" si="31"/>
        <v>2946.15</v>
      </c>
      <c r="M286" s="143">
        <v>2946.15</v>
      </c>
      <c r="N286" s="69"/>
      <c r="O286" s="68"/>
      <c r="P286" s="68"/>
      <c r="Q286" s="68"/>
      <c r="R286" s="68"/>
      <c r="S286" s="68"/>
      <c r="T286" s="68"/>
      <c r="U286" s="68"/>
      <c r="V286" s="68"/>
      <c r="W286" s="71"/>
      <c r="X286" s="68"/>
      <c r="Y286" s="68"/>
      <c r="Z286" s="68"/>
      <c r="AA286" s="68"/>
      <c r="AB286" s="68"/>
      <c r="AC286" s="68"/>
      <c r="AD286" s="68"/>
      <c r="AE286" s="68"/>
      <c r="AF286" s="71"/>
      <c r="AG286" s="71"/>
      <c r="AH286" s="71"/>
      <c r="AI286" s="64"/>
      <c r="AJ286" s="65"/>
      <c r="AK286" s="68"/>
      <c r="AL286" s="68"/>
      <c r="AM286" s="68"/>
      <c r="AN286" s="68"/>
      <c r="AO286" s="68"/>
      <c r="AP286" s="68"/>
      <c r="AQ286" s="68"/>
      <c r="AR286" s="68"/>
      <c r="AS286" s="68"/>
    </row>
    <row r="287" spans="1:45" s="72" customFormat="1" ht="15.75" customHeight="1">
      <c r="A287" s="66">
        <f t="shared" si="33"/>
        <v>269</v>
      </c>
      <c r="B287" s="49" t="s">
        <v>245</v>
      </c>
      <c r="C287" s="49" t="s">
        <v>1008</v>
      </c>
      <c r="D287" s="78" t="s">
        <v>1478</v>
      </c>
      <c r="E287" s="78" t="s">
        <v>1009</v>
      </c>
      <c r="F287" s="78" t="s">
        <v>1010</v>
      </c>
      <c r="G287" s="41">
        <f>AI287</f>
        <v>0</v>
      </c>
      <c r="H287" s="106">
        <f t="shared" si="32"/>
        <v>15269</v>
      </c>
      <c r="I287" s="67" t="s">
        <v>1633</v>
      </c>
      <c r="J287" s="68" t="s">
        <v>1634</v>
      </c>
      <c r="K287" s="68" t="s">
        <v>1635</v>
      </c>
      <c r="L287" s="62">
        <f t="shared" si="31"/>
        <v>4885.22</v>
      </c>
      <c r="M287" s="143">
        <v>4885.22</v>
      </c>
      <c r="N287" s="69"/>
      <c r="O287" s="68"/>
      <c r="P287" s="68"/>
      <c r="Q287" s="68"/>
      <c r="R287" s="68"/>
      <c r="S287" s="68"/>
      <c r="T287" s="68"/>
      <c r="U287" s="68"/>
      <c r="V287" s="68"/>
      <c r="W287" s="71"/>
      <c r="X287" s="68"/>
      <c r="Y287" s="68"/>
      <c r="Z287" s="68"/>
      <c r="AA287" s="68"/>
      <c r="AB287" s="68"/>
      <c r="AC287" s="68"/>
      <c r="AD287" s="68"/>
      <c r="AE287" s="68"/>
      <c r="AF287" s="71"/>
      <c r="AG287" s="71"/>
      <c r="AH287" s="71"/>
      <c r="AI287" s="64"/>
      <c r="AJ287" s="65"/>
      <c r="AK287" s="68"/>
      <c r="AL287" s="68"/>
      <c r="AM287" s="68"/>
      <c r="AN287" s="68"/>
      <c r="AO287" s="68"/>
      <c r="AP287" s="68"/>
      <c r="AQ287" s="68"/>
      <c r="AR287" s="68"/>
      <c r="AS287" s="68"/>
    </row>
    <row r="288" spans="1:45" s="72" customFormat="1" ht="15.75" hidden="1" customHeight="1">
      <c r="A288" s="66">
        <f t="shared" si="33"/>
        <v>270</v>
      </c>
      <c r="B288" s="49" t="s">
        <v>194</v>
      </c>
      <c r="C288" s="49" t="s">
        <v>891</v>
      </c>
      <c r="D288" s="78" t="s">
        <v>892</v>
      </c>
      <c r="E288" s="78" t="s">
        <v>893</v>
      </c>
      <c r="F288" s="78" t="s">
        <v>894</v>
      </c>
      <c r="G288" s="41">
        <f>AI288</f>
        <v>0</v>
      </c>
      <c r="H288" s="106">
        <f t="shared" ref="H288" si="34">H287+1</f>
        <v>15270</v>
      </c>
      <c r="I288" s="67"/>
      <c r="J288" s="68"/>
      <c r="K288" s="68"/>
      <c r="L288" s="62">
        <f t="shared" si="31"/>
        <v>0</v>
      </c>
      <c r="M288" s="143"/>
      <c r="N288" s="69"/>
      <c r="O288" s="68"/>
      <c r="P288" s="68"/>
      <c r="Q288" s="68"/>
      <c r="R288" s="68"/>
      <c r="S288" s="68"/>
      <c r="T288" s="68"/>
      <c r="U288" s="68"/>
      <c r="V288" s="68"/>
      <c r="W288" s="71"/>
      <c r="X288" s="68"/>
      <c r="Y288" s="68"/>
      <c r="Z288" s="68"/>
      <c r="AA288" s="68"/>
      <c r="AB288" s="68"/>
      <c r="AC288" s="68"/>
      <c r="AD288" s="68"/>
      <c r="AE288" s="68"/>
      <c r="AF288" s="71"/>
      <c r="AG288" s="71"/>
      <c r="AH288" s="71"/>
      <c r="AI288" s="64"/>
      <c r="AJ288" s="65"/>
      <c r="AK288" s="68"/>
      <c r="AL288" s="68"/>
      <c r="AM288" s="68"/>
      <c r="AN288" s="68"/>
      <c r="AO288" s="68"/>
      <c r="AP288" s="68"/>
      <c r="AQ288" s="68"/>
      <c r="AR288" s="68"/>
      <c r="AS288" s="68"/>
    </row>
    <row r="289" spans="1:45" s="47" customFormat="1" ht="16.5" customHeight="1">
      <c r="A289" s="60"/>
      <c r="B289" s="51" t="s">
        <v>8</v>
      </c>
      <c r="C289" s="50"/>
      <c r="D289" s="61"/>
      <c r="E289" s="53"/>
      <c r="F289" s="53"/>
      <c r="G289" s="41">
        <f>AI289</f>
        <v>0</v>
      </c>
      <c r="H289" s="106"/>
      <c r="I289" s="53"/>
      <c r="J289" s="61"/>
      <c r="K289" s="61"/>
      <c r="L289" s="62"/>
      <c r="M289" s="139"/>
      <c r="N289" s="63"/>
      <c r="O289" s="61"/>
      <c r="P289" s="61"/>
      <c r="Q289" s="61"/>
      <c r="R289" s="61"/>
      <c r="S289" s="61"/>
      <c r="T289" s="61"/>
      <c r="U289" s="61"/>
      <c r="V289" s="61"/>
      <c r="W289" s="41"/>
      <c r="X289" s="61"/>
      <c r="Y289" s="61"/>
      <c r="Z289" s="61"/>
      <c r="AA289" s="61"/>
      <c r="AB289" s="61"/>
      <c r="AC289" s="61"/>
      <c r="AD289" s="61"/>
      <c r="AE289" s="61"/>
      <c r="AF289" s="41"/>
      <c r="AG289" s="41"/>
      <c r="AH289" s="41"/>
      <c r="AI289" s="64"/>
      <c r="AJ289" s="61"/>
      <c r="AK289" s="61"/>
      <c r="AL289" s="61"/>
      <c r="AM289" s="61"/>
      <c r="AN289" s="61"/>
      <c r="AO289" s="61"/>
      <c r="AP289" s="61"/>
      <c r="AQ289" s="61"/>
      <c r="AR289" s="61"/>
      <c r="AS289" s="61"/>
    </row>
    <row r="290" spans="1:45" s="121" customFormat="1" ht="15.75" customHeight="1">
      <c r="A290" s="109">
        <v>271</v>
      </c>
      <c r="B290" s="110" t="s">
        <v>282</v>
      </c>
      <c r="C290" s="110" t="s">
        <v>1103</v>
      </c>
      <c r="D290" s="111" t="s">
        <v>1591</v>
      </c>
      <c r="E290" s="112" t="s">
        <v>1104</v>
      </c>
      <c r="F290" s="112" t="s">
        <v>1105</v>
      </c>
      <c r="G290" s="113">
        <f>AI290</f>
        <v>0</v>
      </c>
      <c r="H290" s="133">
        <f>15000+A290</f>
        <v>15271</v>
      </c>
      <c r="I290" s="115" t="s">
        <v>1615</v>
      </c>
      <c r="J290" s="119"/>
      <c r="K290" s="119"/>
      <c r="L290" s="117">
        <f t="shared" ref="L290:L295" si="35">M290-G290</f>
        <v>0</v>
      </c>
      <c r="M290" s="140">
        <v>0</v>
      </c>
      <c r="N290" s="118"/>
      <c r="O290" s="119"/>
      <c r="P290" s="119"/>
      <c r="Q290" s="119"/>
      <c r="R290" s="119"/>
      <c r="S290" s="119"/>
      <c r="T290" s="119"/>
      <c r="U290" s="119"/>
      <c r="V290" s="119"/>
      <c r="W290" s="113"/>
      <c r="X290" s="119"/>
      <c r="Y290" s="119"/>
      <c r="Z290" s="119"/>
      <c r="AA290" s="119"/>
      <c r="AB290" s="119"/>
      <c r="AC290" s="119"/>
      <c r="AD290" s="119"/>
      <c r="AE290" s="119"/>
      <c r="AF290" s="113"/>
      <c r="AG290" s="113"/>
      <c r="AH290" s="113"/>
      <c r="AI290" s="113"/>
      <c r="AJ290" s="120"/>
      <c r="AK290" s="119"/>
      <c r="AL290" s="119"/>
      <c r="AM290" s="119"/>
      <c r="AN290" s="119"/>
      <c r="AO290" s="119"/>
      <c r="AP290" s="119"/>
      <c r="AQ290" s="119"/>
      <c r="AR290" s="119"/>
      <c r="AS290" s="119"/>
    </row>
    <row r="291" spans="1:45" s="72" customFormat="1" ht="15.75" hidden="1" customHeight="1">
      <c r="A291" s="66">
        <f>A290+1</f>
        <v>272</v>
      </c>
      <c r="B291" s="49" t="s">
        <v>281</v>
      </c>
      <c r="C291" s="49" t="s">
        <v>1099</v>
      </c>
      <c r="D291" s="78" t="s">
        <v>1100</v>
      </c>
      <c r="E291" s="78" t="s">
        <v>1101</v>
      </c>
      <c r="F291" s="78" t="s">
        <v>1102</v>
      </c>
      <c r="G291" s="41">
        <f>AI291</f>
        <v>0</v>
      </c>
      <c r="H291" s="106">
        <f t="shared" ref="H291:H294" si="36">15000+A291</f>
        <v>15272</v>
      </c>
      <c r="I291" s="67"/>
      <c r="J291" s="68"/>
      <c r="K291" s="68"/>
      <c r="L291" s="62">
        <f t="shared" si="35"/>
        <v>0</v>
      </c>
      <c r="M291" s="143"/>
      <c r="N291" s="69"/>
      <c r="O291" s="68"/>
      <c r="P291" s="68"/>
      <c r="Q291" s="68"/>
      <c r="R291" s="68"/>
      <c r="S291" s="68"/>
      <c r="T291" s="68"/>
      <c r="U291" s="68"/>
      <c r="V291" s="68"/>
      <c r="W291" s="71"/>
      <c r="X291" s="68"/>
      <c r="Y291" s="68"/>
      <c r="Z291" s="68"/>
      <c r="AA291" s="68"/>
      <c r="AB291" s="68"/>
      <c r="AC291" s="68"/>
      <c r="AD291" s="68"/>
      <c r="AE291" s="68"/>
      <c r="AF291" s="71"/>
      <c r="AG291" s="71"/>
      <c r="AH291" s="71"/>
      <c r="AI291" s="64"/>
      <c r="AJ291" s="65"/>
      <c r="AK291" s="68"/>
      <c r="AL291" s="68"/>
      <c r="AM291" s="68"/>
      <c r="AN291" s="68"/>
      <c r="AO291" s="68"/>
      <c r="AP291" s="68"/>
      <c r="AQ291" s="68"/>
      <c r="AR291" s="68"/>
      <c r="AS291" s="68"/>
    </row>
    <row r="292" spans="1:45" s="72" customFormat="1" ht="15.75" customHeight="1">
      <c r="A292" s="66">
        <f t="shared" ref="A292:A295" si="37">A291+1</f>
        <v>273</v>
      </c>
      <c r="B292" s="49" t="s">
        <v>283</v>
      </c>
      <c r="C292" s="49" t="s">
        <v>1106</v>
      </c>
      <c r="D292" s="78" t="s">
        <v>1592</v>
      </c>
      <c r="E292" s="78" t="s">
        <v>1107</v>
      </c>
      <c r="F292" s="78" t="s">
        <v>1108</v>
      </c>
      <c r="G292" s="41">
        <f>AI292</f>
        <v>0</v>
      </c>
      <c r="H292" s="106">
        <f t="shared" si="36"/>
        <v>15273</v>
      </c>
      <c r="I292" s="67" t="s">
        <v>1639</v>
      </c>
      <c r="J292" s="68" t="s">
        <v>1640</v>
      </c>
      <c r="K292" s="68" t="s">
        <v>1641</v>
      </c>
      <c r="L292" s="62">
        <f t="shared" si="35"/>
        <v>335.29</v>
      </c>
      <c r="M292" s="143">
        <v>335.29</v>
      </c>
      <c r="N292" s="69"/>
      <c r="O292" s="68"/>
      <c r="P292" s="68"/>
      <c r="Q292" s="68"/>
      <c r="R292" s="68"/>
      <c r="S292" s="68"/>
      <c r="T292" s="68"/>
      <c r="U292" s="68"/>
      <c r="V292" s="68"/>
      <c r="W292" s="71"/>
      <c r="X292" s="68"/>
      <c r="Y292" s="68"/>
      <c r="Z292" s="68"/>
      <c r="AA292" s="68"/>
      <c r="AB292" s="68"/>
      <c r="AC292" s="68"/>
      <c r="AD292" s="68"/>
      <c r="AE292" s="68"/>
      <c r="AF292" s="71"/>
      <c r="AG292" s="71"/>
      <c r="AH292" s="71"/>
      <c r="AI292" s="64"/>
      <c r="AJ292" s="65"/>
      <c r="AK292" s="68"/>
      <c r="AL292" s="68"/>
      <c r="AM292" s="68"/>
      <c r="AN292" s="68"/>
      <c r="AO292" s="68"/>
      <c r="AP292" s="68"/>
      <c r="AQ292" s="68"/>
      <c r="AR292" s="68"/>
      <c r="AS292" s="68"/>
    </row>
    <row r="293" spans="1:45" s="72" customFormat="1" ht="15.75" hidden="1" customHeight="1">
      <c r="A293" s="66">
        <f t="shared" si="37"/>
        <v>274</v>
      </c>
      <c r="B293" s="49" t="s">
        <v>285</v>
      </c>
      <c r="C293" s="49" t="s">
        <v>1109</v>
      </c>
      <c r="D293" s="78" t="s">
        <v>1479</v>
      </c>
      <c r="E293" s="78" t="s">
        <v>1111</v>
      </c>
      <c r="F293" s="78" t="s">
        <v>1108</v>
      </c>
      <c r="G293" s="41">
        <f>AI293</f>
        <v>0</v>
      </c>
      <c r="H293" s="106">
        <f t="shared" si="36"/>
        <v>15274</v>
      </c>
      <c r="I293" s="67"/>
      <c r="J293" s="68"/>
      <c r="K293" s="68"/>
      <c r="L293" s="62">
        <f t="shared" si="35"/>
        <v>0</v>
      </c>
      <c r="M293" s="143"/>
      <c r="N293" s="69"/>
      <c r="O293" s="68"/>
      <c r="P293" s="68"/>
      <c r="Q293" s="68"/>
      <c r="R293" s="68"/>
      <c r="S293" s="68"/>
      <c r="T293" s="68"/>
      <c r="U293" s="68"/>
      <c r="V293" s="68"/>
      <c r="W293" s="71"/>
      <c r="X293" s="68"/>
      <c r="Y293" s="68"/>
      <c r="Z293" s="68"/>
      <c r="AA293" s="68"/>
      <c r="AB293" s="68"/>
      <c r="AC293" s="68"/>
      <c r="AD293" s="68"/>
      <c r="AE293" s="68"/>
      <c r="AF293" s="71"/>
      <c r="AG293" s="71"/>
      <c r="AH293" s="71"/>
      <c r="AI293" s="64"/>
      <c r="AJ293" s="65"/>
      <c r="AK293" s="68"/>
      <c r="AL293" s="68"/>
      <c r="AM293" s="68"/>
      <c r="AN293" s="68"/>
      <c r="AO293" s="68"/>
      <c r="AP293" s="68"/>
      <c r="AQ293" s="68"/>
      <c r="AR293" s="68"/>
      <c r="AS293" s="68"/>
    </row>
    <row r="294" spans="1:45" s="72" customFormat="1" ht="15.75" hidden="1" customHeight="1">
      <c r="A294" s="66">
        <f t="shared" si="37"/>
        <v>275</v>
      </c>
      <c r="B294" s="49" t="s">
        <v>284</v>
      </c>
      <c r="C294" s="49" t="s">
        <v>1109</v>
      </c>
      <c r="D294" s="78" t="s">
        <v>1480</v>
      </c>
      <c r="E294" s="78" t="s">
        <v>1110</v>
      </c>
      <c r="F294" s="78" t="s">
        <v>1108</v>
      </c>
      <c r="G294" s="41">
        <f>AI294</f>
        <v>0</v>
      </c>
      <c r="H294" s="106">
        <f t="shared" si="36"/>
        <v>15275</v>
      </c>
      <c r="I294" s="67"/>
      <c r="J294" s="68"/>
      <c r="K294" s="68"/>
      <c r="L294" s="62">
        <f t="shared" si="35"/>
        <v>0</v>
      </c>
      <c r="M294" s="143"/>
      <c r="N294" s="69"/>
      <c r="O294" s="68"/>
      <c r="P294" s="68"/>
      <c r="Q294" s="68"/>
      <c r="R294" s="68"/>
      <c r="S294" s="68"/>
      <c r="T294" s="68"/>
      <c r="U294" s="68"/>
      <c r="V294" s="68"/>
      <c r="W294" s="71"/>
      <c r="X294" s="68"/>
      <c r="Y294" s="68"/>
      <c r="Z294" s="68"/>
      <c r="AA294" s="68"/>
      <c r="AB294" s="68"/>
      <c r="AC294" s="68"/>
      <c r="AD294" s="68"/>
      <c r="AE294" s="68"/>
      <c r="AF294" s="71"/>
      <c r="AG294" s="71"/>
      <c r="AH294" s="71"/>
      <c r="AI294" s="64"/>
      <c r="AJ294" s="65"/>
      <c r="AK294" s="68"/>
      <c r="AL294" s="68"/>
      <c r="AM294" s="68"/>
      <c r="AN294" s="68"/>
      <c r="AO294" s="68"/>
      <c r="AP294" s="68"/>
      <c r="AQ294" s="68"/>
      <c r="AR294" s="68"/>
      <c r="AS294" s="68"/>
    </row>
    <row r="295" spans="1:45" s="72" customFormat="1" ht="15.75" hidden="1" customHeight="1">
      <c r="A295" s="66">
        <f t="shared" si="37"/>
        <v>276</v>
      </c>
      <c r="B295" s="49" t="s">
        <v>280</v>
      </c>
      <c r="C295" s="49" t="s">
        <v>1095</v>
      </c>
      <c r="D295" s="78" t="s">
        <v>1096</v>
      </c>
      <c r="E295" s="78" t="s">
        <v>1097</v>
      </c>
      <c r="F295" s="78" t="s">
        <v>1098</v>
      </c>
      <c r="G295" s="41">
        <f>AI295</f>
        <v>0</v>
      </c>
      <c r="H295" s="106">
        <f>H294+1</f>
        <v>15276</v>
      </c>
      <c r="I295" s="67"/>
      <c r="J295" s="68"/>
      <c r="K295" s="68"/>
      <c r="L295" s="62">
        <f t="shared" si="35"/>
        <v>0</v>
      </c>
      <c r="M295" s="143"/>
      <c r="N295" s="69"/>
      <c r="O295" s="68"/>
      <c r="P295" s="68"/>
      <c r="Q295" s="68"/>
      <c r="R295" s="68"/>
      <c r="S295" s="68"/>
      <c r="T295" s="68"/>
      <c r="U295" s="68"/>
      <c r="V295" s="68"/>
      <c r="W295" s="71"/>
      <c r="X295" s="68"/>
      <c r="Y295" s="68"/>
      <c r="Z295" s="68"/>
      <c r="AA295" s="68"/>
      <c r="AB295" s="68"/>
      <c r="AC295" s="68"/>
      <c r="AD295" s="68"/>
      <c r="AE295" s="68"/>
      <c r="AF295" s="71"/>
      <c r="AG295" s="71"/>
      <c r="AH295" s="71"/>
      <c r="AI295" s="64"/>
      <c r="AJ295" s="65"/>
      <c r="AK295" s="68"/>
      <c r="AL295" s="68"/>
      <c r="AM295" s="68"/>
      <c r="AN295" s="68"/>
      <c r="AO295" s="68"/>
      <c r="AP295" s="68"/>
      <c r="AQ295" s="68"/>
      <c r="AR295" s="68"/>
      <c r="AS295" s="68"/>
    </row>
    <row r="296" spans="1:45" s="47" customFormat="1" ht="15.75" customHeight="1">
      <c r="A296" s="60"/>
      <c r="B296" s="51" t="s">
        <v>9</v>
      </c>
      <c r="C296" s="50"/>
      <c r="D296" s="61"/>
      <c r="E296" s="53"/>
      <c r="F296" s="53"/>
      <c r="G296" s="41">
        <f>AI296</f>
        <v>0</v>
      </c>
      <c r="H296" s="106"/>
      <c r="I296" s="53"/>
      <c r="J296" s="61"/>
      <c r="K296" s="61"/>
      <c r="L296" s="62"/>
      <c r="M296" s="139"/>
      <c r="N296" s="63"/>
      <c r="O296" s="61"/>
      <c r="P296" s="61"/>
      <c r="Q296" s="61"/>
      <c r="R296" s="61"/>
      <c r="S296" s="61"/>
      <c r="T296" s="61"/>
      <c r="U296" s="61"/>
      <c r="V296" s="61"/>
      <c r="W296" s="41"/>
      <c r="X296" s="61"/>
      <c r="Y296" s="61"/>
      <c r="Z296" s="61"/>
      <c r="AA296" s="61"/>
      <c r="AB296" s="61"/>
      <c r="AC296" s="61"/>
      <c r="AD296" s="61"/>
      <c r="AE296" s="61"/>
      <c r="AF296" s="41"/>
      <c r="AG296" s="41"/>
      <c r="AH296" s="41"/>
      <c r="AI296" s="64"/>
      <c r="AJ296" s="61"/>
      <c r="AK296" s="61"/>
      <c r="AL296" s="61"/>
      <c r="AM296" s="61"/>
      <c r="AN296" s="61"/>
      <c r="AO296" s="61"/>
      <c r="AP296" s="61"/>
      <c r="AQ296" s="61"/>
      <c r="AR296" s="61"/>
      <c r="AS296" s="61"/>
    </row>
    <row r="297" spans="1:45" s="121" customFormat="1" ht="15.75" customHeight="1">
      <c r="A297" s="109">
        <v>277</v>
      </c>
      <c r="B297" s="110" t="s">
        <v>287</v>
      </c>
      <c r="C297" s="110" t="s">
        <v>1115</v>
      </c>
      <c r="D297" s="112" t="s">
        <v>1481</v>
      </c>
      <c r="E297" s="112" t="s">
        <v>1116</v>
      </c>
      <c r="F297" s="112" t="s">
        <v>1117</v>
      </c>
      <c r="G297" s="113">
        <f>AI297</f>
        <v>0</v>
      </c>
      <c r="H297" s="133">
        <f>15000+A297</f>
        <v>15277</v>
      </c>
      <c r="I297" s="115" t="s">
        <v>1615</v>
      </c>
      <c r="J297" s="119"/>
      <c r="K297" s="119"/>
      <c r="L297" s="117">
        <f t="shared" ref="L297:L313" si="38">M297-G297</f>
        <v>0</v>
      </c>
      <c r="M297" s="140">
        <v>0</v>
      </c>
      <c r="N297" s="118"/>
      <c r="O297" s="119"/>
      <c r="P297" s="119"/>
      <c r="Q297" s="119"/>
      <c r="R297" s="119"/>
      <c r="S297" s="119"/>
      <c r="T297" s="119"/>
      <c r="U297" s="119"/>
      <c r="V297" s="119"/>
      <c r="W297" s="113"/>
      <c r="X297" s="119"/>
      <c r="Y297" s="119"/>
      <c r="Z297" s="119"/>
      <c r="AA297" s="119"/>
      <c r="AB297" s="119"/>
      <c r="AC297" s="119"/>
      <c r="AD297" s="119"/>
      <c r="AE297" s="119"/>
      <c r="AF297" s="113"/>
      <c r="AG297" s="113"/>
      <c r="AH297" s="113"/>
      <c r="AI297" s="113"/>
      <c r="AJ297" s="120"/>
      <c r="AK297" s="119"/>
      <c r="AL297" s="119"/>
      <c r="AM297" s="119"/>
      <c r="AN297" s="119"/>
      <c r="AO297" s="119"/>
      <c r="AP297" s="119"/>
      <c r="AQ297" s="119"/>
      <c r="AR297" s="119"/>
      <c r="AS297" s="119"/>
    </row>
    <row r="298" spans="1:45" s="72" customFormat="1" ht="15.75" customHeight="1">
      <c r="A298" s="66">
        <f>A297+1</f>
        <v>278</v>
      </c>
      <c r="B298" s="49" t="s">
        <v>293</v>
      </c>
      <c r="C298" s="49" t="s">
        <v>1131</v>
      </c>
      <c r="D298" s="78" t="s">
        <v>1482</v>
      </c>
      <c r="E298" s="78" t="s">
        <v>1593</v>
      </c>
      <c r="F298" s="78" t="s">
        <v>1132</v>
      </c>
      <c r="G298" s="41">
        <f>AI298</f>
        <v>0</v>
      </c>
      <c r="H298" s="106">
        <f t="shared" ref="H298:H313" si="39">15000+A298</f>
        <v>15278</v>
      </c>
      <c r="I298" s="67" t="s">
        <v>1642</v>
      </c>
      <c r="J298" s="68" t="s">
        <v>1643</v>
      </c>
      <c r="K298" s="68" t="s">
        <v>1644</v>
      </c>
      <c r="L298" s="62">
        <f t="shared" si="38"/>
        <v>302.14999999999998</v>
      </c>
      <c r="M298" s="143">
        <v>302.14999999999998</v>
      </c>
      <c r="N298" s="69"/>
      <c r="O298" s="68"/>
      <c r="P298" s="68"/>
      <c r="Q298" s="68"/>
      <c r="R298" s="68"/>
      <c r="S298" s="68"/>
      <c r="T298" s="68"/>
      <c r="U298" s="68"/>
      <c r="V298" s="68"/>
      <c r="W298" s="71"/>
      <c r="X298" s="68"/>
      <c r="Y298" s="68"/>
      <c r="Z298" s="68"/>
      <c r="AA298" s="68"/>
      <c r="AB298" s="68"/>
      <c r="AC298" s="68"/>
      <c r="AD298" s="68"/>
      <c r="AE298" s="68"/>
      <c r="AF298" s="71"/>
      <c r="AG298" s="71"/>
      <c r="AH298" s="71"/>
      <c r="AI298" s="64"/>
      <c r="AJ298" s="65"/>
      <c r="AK298" s="68"/>
      <c r="AL298" s="68"/>
      <c r="AM298" s="68"/>
      <c r="AN298" s="68"/>
      <c r="AO298" s="68"/>
      <c r="AP298" s="68"/>
      <c r="AQ298" s="68"/>
      <c r="AR298" s="68"/>
      <c r="AS298" s="68"/>
    </row>
    <row r="299" spans="1:45" s="72" customFormat="1" ht="15.75" hidden="1" customHeight="1">
      <c r="A299" s="66">
        <f t="shared" ref="A299:A313" si="40">A298+1</f>
        <v>279</v>
      </c>
      <c r="B299" s="49" t="s">
        <v>294</v>
      </c>
      <c r="C299" s="49" t="s">
        <v>1133</v>
      </c>
      <c r="D299" s="78" t="s">
        <v>1134</v>
      </c>
      <c r="E299" s="78" t="s">
        <v>1135</v>
      </c>
      <c r="F299" s="78" t="s">
        <v>1136</v>
      </c>
      <c r="G299" s="41">
        <f>AI299</f>
        <v>0</v>
      </c>
      <c r="H299" s="106">
        <f t="shared" si="39"/>
        <v>15279</v>
      </c>
      <c r="I299" s="67"/>
      <c r="J299" s="68"/>
      <c r="K299" s="68"/>
      <c r="L299" s="62">
        <f t="shared" si="38"/>
        <v>0</v>
      </c>
      <c r="M299" s="143"/>
      <c r="N299" s="69"/>
      <c r="O299" s="68"/>
      <c r="P299" s="68"/>
      <c r="Q299" s="68"/>
      <c r="R299" s="68"/>
      <c r="S299" s="68"/>
      <c r="T299" s="68"/>
      <c r="U299" s="68"/>
      <c r="V299" s="68"/>
      <c r="W299" s="71"/>
      <c r="X299" s="68"/>
      <c r="Y299" s="68"/>
      <c r="Z299" s="68"/>
      <c r="AA299" s="68"/>
      <c r="AB299" s="68"/>
      <c r="AC299" s="68"/>
      <c r="AD299" s="68"/>
      <c r="AE299" s="68"/>
      <c r="AF299" s="71"/>
      <c r="AG299" s="71"/>
      <c r="AH299" s="71"/>
      <c r="AI299" s="64"/>
      <c r="AJ299" s="65"/>
      <c r="AK299" s="68"/>
      <c r="AL299" s="68"/>
      <c r="AM299" s="68"/>
      <c r="AN299" s="68"/>
      <c r="AO299" s="68"/>
      <c r="AP299" s="68"/>
      <c r="AQ299" s="68"/>
      <c r="AR299" s="68"/>
      <c r="AS299" s="68"/>
    </row>
    <row r="300" spans="1:45" s="72" customFormat="1" ht="15.75" hidden="1" customHeight="1">
      <c r="A300" s="66">
        <f t="shared" si="40"/>
        <v>280</v>
      </c>
      <c r="B300" s="49" t="s">
        <v>297</v>
      </c>
      <c r="C300" s="49" t="s">
        <v>1143</v>
      </c>
      <c r="D300" s="78" t="s">
        <v>1144</v>
      </c>
      <c r="E300" s="78" t="s">
        <v>1145</v>
      </c>
      <c r="F300" s="78" t="s">
        <v>1146</v>
      </c>
      <c r="G300" s="41">
        <f>AI300</f>
        <v>0</v>
      </c>
      <c r="H300" s="106">
        <f t="shared" si="39"/>
        <v>15280</v>
      </c>
      <c r="I300" s="67"/>
      <c r="J300" s="68"/>
      <c r="K300" s="68"/>
      <c r="L300" s="62">
        <f t="shared" si="38"/>
        <v>0</v>
      </c>
      <c r="M300" s="143"/>
      <c r="N300" s="69"/>
      <c r="O300" s="68"/>
      <c r="P300" s="68"/>
      <c r="Q300" s="68"/>
      <c r="R300" s="68"/>
      <c r="S300" s="68"/>
      <c r="T300" s="68"/>
      <c r="U300" s="68"/>
      <c r="V300" s="68"/>
      <c r="W300" s="71"/>
      <c r="X300" s="68"/>
      <c r="Y300" s="68"/>
      <c r="Z300" s="68"/>
      <c r="AA300" s="68"/>
      <c r="AB300" s="68"/>
      <c r="AC300" s="68"/>
      <c r="AD300" s="68"/>
      <c r="AE300" s="68"/>
      <c r="AF300" s="71"/>
      <c r="AG300" s="71"/>
      <c r="AH300" s="71"/>
      <c r="AI300" s="64"/>
      <c r="AJ300" s="65"/>
      <c r="AK300" s="68"/>
      <c r="AL300" s="68"/>
      <c r="AM300" s="68"/>
      <c r="AN300" s="68"/>
      <c r="AO300" s="68"/>
      <c r="AP300" s="68"/>
      <c r="AQ300" s="68"/>
      <c r="AR300" s="68"/>
      <c r="AS300" s="68"/>
    </row>
    <row r="301" spans="1:45" s="72" customFormat="1" ht="15.75" customHeight="1">
      <c r="A301" s="66">
        <f t="shared" si="40"/>
        <v>281</v>
      </c>
      <c r="B301" s="49" t="s">
        <v>299</v>
      </c>
      <c r="C301" s="49" t="s">
        <v>1151</v>
      </c>
      <c r="D301" s="78" t="s">
        <v>1483</v>
      </c>
      <c r="E301" s="78" t="s">
        <v>1152</v>
      </c>
      <c r="F301" s="78" t="s">
        <v>1153</v>
      </c>
      <c r="G301" s="41">
        <f>AI301</f>
        <v>0</v>
      </c>
      <c r="H301" s="106">
        <f t="shared" si="39"/>
        <v>15281</v>
      </c>
      <c r="I301" s="67" t="s">
        <v>1628</v>
      </c>
      <c r="J301" s="68" t="s">
        <v>1629</v>
      </c>
      <c r="K301" s="68" t="s">
        <v>1630</v>
      </c>
      <c r="L301" s="62">
        <f t="shared" si="38"/>
        <v>60000</v>
      </c>
      <c r="M301" s="143">
        <v>60000</v>
      </c>
      <c r="N301" s="69"/>
      <c r="O301" s="68"/>
      <c r="P301" s="68"/>
      <c r="Q301" s="68"/>
      <c r="R301" s="68"/>
      <c r="S301" s="68"/>
      <c r="T301" s="68"/>
      <c r="U301" s="68"/>
      <c r="V301" s="68"/>
      <c r="W301" s="71"/>
      <c r="X301" s="68"/>
      <c r="Y301" s="68"/>
      <c r="Z301" s="68"/>
      <c r="AA301" s="68"/>
      <c r="AB301" s="68"/>
      <c r="AC301" s="68"/>
      <c r="AD301" s="68"/>
      <c r="AE301" s="68"/>
      <c r="AF301" s="71"/>
      <c r="AG301" s="71"/>
      <c r="AH301" s="71"/>
      <c r="AI301" s="64"/>
      <c r="AJ301" s="65"/>
      <c r="AK301" s="68"/>
      <c r="AL301" s="68"/>
      <c r="AM301" s="68"/>
      <c r="AN301" s="68"/>
      <c r="AO301" s="68"/>
      <c r="AP301" s="68"/>
      <c r="AQ301" s="68"/>
      <c r="AR301" s="68"/>
      <c r="AS301" s="68"/>
    </row>
    <row r="302" spans="1:45" s="72" customFormat="1" ht="15.75" hidden="1" customHeight="1">
      <c r="A302" s="66">
        <f t="shared" si="40"/>
        <v>282</v>
      </c>
      <c r="B302" s="49" t="s">
        <v>288</v>
      </c>
      <c r="C302" s="49" t="s">
        <v>1118</v>
      </c>
      <c r="D302" s="78" t="s">
        <v>1484</v>
      </c>
      <c r="E302" s="78" t="s">
        <v>1119</v>
      </c>
      <c r="F302" s="78" t="s">
        <v>1120</v>
      </c>
      <c r="G302" s="41">
        <f>AI302</f>
        <v>0</v>
      </c>
      <c r="H302" s="106">
        <f t="shared" si="39"/>
        <v>15282</v>
      </c>
      <c r="I302" s="67"/>
      <c r="J302" s="68"/>
      <c r="K302" s="68"/>
      <c r="L302" s="62">
        <f t="shared" si="38"/>
        <v>0</v>
      </c>
      <c r="M302" s="143"/>
      <c r="N302" s="69"/>
      <c r="O302" s="68"/>
      <c r="P302" s="68"/>
      <c r="Q302" s="68"/>
      <c r="R302" s="68"/>
      <c r="S302" s="68"/>
      <c r="T302" s="68"/>
      <c r="U302" s="68"/>
      <c r="V302" s="68"/>
      <c r="W302" s="71"/>
      <c r="X302" s="68"/>
      <c r="Y302" s="68"/>
      <c r="Z302" s="68"/>
      <c r="AA302" s="68"/>
      <c r="AB302" s="68"/>
      <c r="AC302" s="68"/>
      <c r="AD302" s="68"/>
      <c r="AE302" s="68"/>
      <c r="AF302" s="71"/>
      <c r="AG302" s="71"/>
      <c r="AH302" s="71"/>
      <c r="AI302" s="64"/>
      <c r="AJ302" s="65"/>
      <c r="AK302" s="68"/>
      <c r="AL302" s="68"/>
      <c r="AM302" s="68"/>
      <c r="AN302" s="68"/>
      <c r="AO302" s="68"/>
      <c r="AP302" s="68"/>
      <c r="AQ302" s="68"/>
      <c r="AR302" s="68"/>
      <c r="AS302" s="68"/>
    </row>
    <row r="303" spans="1:45" s="72" customFormat="1" ht="15.75" customHeight="1">
      <c r="A303" s="66">
        <f t="shared" si="40"/>
        <v>283</v>
      </c>
      <c r="B303" s="49" t="s">
        <v>296</v>
      </c>
      <c r="C303" s="49" t="s">
        <v>1140</v>
      </c>
      <c r="D303" s="78" t="s">
        <v>1485</v>
      </c>
      <c r="E303" s="78" t="s">
        <v>1141</v>
      </c>
      <c r="F303" s="78" t="s">
        <v>1142</v>
      </c>
      <c r="G303" s="41">
        <f>AI303</f>
        <v>0</v>
      </c>
      <c r="H303" s="106">
        <f t="shared" si="39"/>
        <v>15283</v>
      </c>
      <c r="I303" s="67" t="s">
        <v>1622</v>
      </c>
      <c r="J303" s="68" t="s">
        <v>1623</v>
      </c>
      <c r="K303" s="68" t="s">
        <v>1624</v>
      </c>
      <c r="L303" s="62">
        <f t="shared" si="38"/>
        <v>40000</v>
      </c>
      <c r="M303" s="143">
        <v>40000</v>
      </c>
      <c r="N303" s="69"/>
      <c r="O303" s="68"/>
      <c r="P303" s="68"/>
      <c r="Q303" s="68"/>
      <c r="R303" s="68"/>
      <c r="S303" s="68"/>
      <c r="T303" s="68"/>
      <c r="U303" s="68"/>
      <c r="V303" s="68"/>
      <c r="W303" s="71"/>
      <c r="X303" s="68"/>
      <c r="Y303" s="68"/>
      <c r="Z303" s="68"/>
      <c r="AA303" s="68"/>
      <c r="AB303" s="68"/>
      <c r="AC303" s="68"/>
      <c r="AD303" s="68"/>
      <c r="AE303" s="68"/>
      <c r="AF303" s="71"/>
      <c r="AG303" s="71"/>
      <c r="AH303" s="71"/>
      <c r="AI303" s="64"/>
      <c r="AJ303" s="65"/>
      <c r="AK303" s="68"/>
      <c r="AL303" s="68"/>
      <c r="AM303" s="68"/>
      <c r="AN303" s="68"/>
      <c r="AO303" s="68"/>
      <c r="AP303" s="68"/>
      <c r="AQ303" s="68"/>
      <c r="AR303" s="68"/>
      <c r="AS303" s="68"/>
    </row>
    <row r="304" spans="1:45" s="72" customFormat="1" ht="15.75" hidden="1" customHeight="1">
      <c r="A304" s="66">
        <f t="shared" si="40"/>
        <v>284</v>
      </c>
      <c r="B304" s="49" t="s">
        <v>300</v>
      </c>
      <c r="C304" s="49" t="s">
        <v>1154</v>
      </c>
      <c r="D304" s="78" t="s">
        <v>1486</v>
      </c>
      <c r="E304" s="78" t="s">
        <v>1155</v>
      </c>
      <c r="F304" s="78" t="s">
        <v>1156</v>
      </c>
      <c r="G304" s="41">
        <f>AI304</f>
        <v>0</v>
      </c>
      <c r="H304" s="106">
        <f t="shared" si="39"/>
        <v>15284</v>
      </c>
      <c r="I304" s="67"/>
      <c r="J304" s="68"/>
      <c r="K304" s="68"/>
      <c r="L304" s="62">
        <f t="shared" si="38"/>
        <v>0</v>
      </c>
      <c r="M304" s="143"/>
      <c r="N304" s="69"/>
      <c r="O304" s="68"/>
      <c r="P304" s="68"/>
      <c r="Q304" s="68"/>
      <c r="R304" s="68"/>
      <c r="S304" s="68"/>
      <c r="T304" s="68"/>
      <c r="U304" s="68"/>
      <c r="V304" s="68"/>
      <c r="W304" s="71"/>
      <c r="X304" s="68"/>
      <c r="Y304" s="68"/>
      <c r="Z304" s="68"/>
      <c r="AA304" s="68"/>
      <c r="AB304" s="68"/>
      <c r="AC304" s="68"/>
      <c r="AD304" s="68"/>
      <c r="AE304" s="68"/>
      <c r="AF304" s="71"/>
      <c r="AG304" s="71"/>
      <c r="AH304" s="71"/>
      <c r="AI304" s="64"/>
      <c r="AJ304" s="65"/>
      <c r="AK304" s="68"/>
      <c r="AL304" s="68"/>
      <c r="AM304" s="68"/>
      <c r="AN304" s="68"/>
      <c r="AO304" s="68"/>
      <c r="AP304" s="68"/>
      <c r="AQ304" s="68"/>
      <c r="AR304" s="68"/>
      <c r="AS304" s="68"/>
    </row>
    <row r="305" spans="1:45" s="72" customFormat="1" ht="15.75" hidden="1" customHeight="1">
      <c r="A305" s="66">
        <f t="shared" si="40"/>
        <v>285</v>
      </c>
      <c r="B305" s="49" t="s">
        <v>290</v>
      </c>
      <c r="C305" s="49" t="s">
        <v>1124</v>
      </c>
      <c r="D305" s="78" t="s">
        <v>1487</v>
      </c>
      <c r="E305" s="78" t="s">
        <v>1125</v>
      </c>
      <c r="F305" s="78" t="s">
        <v>1126</v>
      </c>
      <c r="G305" s="41">
        <f>AI305</f>
        <v>0</v>
      </c>
      <c r="H305" s="106">
        <f t="shared" si="39"/>
        <v>15285</v>
      </c>
      <c r="I305" s="67"/>
      <c r="J305" s="68"/>
      <c r="K305" s="68"/>
      <c r="L305" s="62">
        <f t="shared" si="38"/>
        <v>0</v>
      </c>
      <c r="M305" s="143"/>
      <c r="N305" s="69"/>
      <c r="O305" s="68"/>
      <c r="P305" s="68"/>
      <c r="Q305" s="68"/>
      <c r="R305" s="68"/>
      <c r="S305" s="68"/>
      <c r="T305" s="68"/>
      <c r="U305" s="68"/>
      <c r="V305" s="68"/>
      <c r="W305" s="71"/>
      <c r="X305" s="68"/>
      <c r="Y305" s="68"/>
      <c r="Z305" s="68"/>
      <c r="AA305" s="68"/>
      <c r="AB305" s="68"/>
      <c r="AC305" s="68"/>
      <c r="AD305" s="68"/>
      <c r="AE305" s="68"/>
      <c r="AF305" s="71"/>
      <c r="AG305" s="71"/>
      <c r="AH305" s="71"/>
      <c r="AI305" s="64"/>
      <c r="AJ305" s="65"/>
      <c r="AK305" s="68"/>
      <c r="AL305" s="68"/>
      <c r="AM305" s="68"/>
      <c r="AN305" s="68"/>
      <c r="AO305" s="68"/>
      <c r="AP305" s="68"/>
      <c r="AQ305" s="68"/>
      <c r="AR305" s="68"/>
      <c r="AS305" s="68"/>
    </row>
    <row r="306" spans="1:45" s="72" customFormat="1" ht="15.75" hidden="1" customHeight="1">
      <c r="A306" s="66">
        <f t="shared" si="40"/>
        <v>286</v>
      </c>
      <c r="B306" s="49" t="s">
        <v>298</v>
      </c>
      <c r="C306" s="49" t="s">
        <v>1147</v>
      </c>
      <c r="D306" s="78" t="s">
        <v>1148</v>
      </c>
      <c r="E306" s="78" t="s">
        <v>1149</v>
      </c>
      <c r="F306" s="78" t="s">
        <v>1150</v>
      </c>
      <c r="G306" s="41">
        <f>AI306</f>
        <v>0</v>
      </c>
      <c r="H306" s="106">
        <f t="shared" si="39"/>
        <v>15286</v>
      </c>
      <c r="I306" s="67"/>
      <c r="J306" s="68"/>
      <c r="K306" s="68"/>
      <c r="L306" s="62">
        <f t="shared" si="38"/>
        <v>0</v>
      </c>
      <c r="M306" s="143"/>
      <c r="N306" s="69"/>
      <c r="O306" s="68"/>
      <c r="P306" s="68"/>
      <c r="Q306" s="68"/>
      <c r="R306" s="68"/>
      <c r="S306" s="68"/>
      <c r="T306" s="68"/>
      <c r="U306" s="68"/>
      <c r="V306" s="68"/>
      <c r="W306" s="71"/>
      <c r="X306" s="68"/>
      <c r="Y306" s="68"/>
      <c r="Z306" s="68"/>
      <c r="AA306" s="68"/>
      <c r="AB306" s="68"/>
      <c r="AC306" s="68"/>
      <c r="AD306" s="68"/>
      <c r="AE306" s="68"/>
      <c r="AF306" s="71"/>
      <c r="AG306" s="71"/>
      <c r="AH306" s="71"/>
      <c r="AI306" s="64"/>
      <c r="AJ306" s="65"/>
      <c r="AK306" s="68"/>
      <c r="AL306" s="68"/>
      <c r="AM306" s="68"/>
      <c r="AN306" s="68"/>
      <c r="AO306" s="68"/>
      <c r="AP306" s="68"/>
      <c r="AQ306" s="68"/>
      <c r="AR306" s="68"/>
      <c r="AS306" s="68"/>
    </row>
    <row r="307" spans="1:45" s="72" customFormat="1" ht="15.75" hidden="1" customHeight="1">
      <c r="A307" s="66">
        <f t="shared" si="40"/>
        <v>287</v>
      </c>
      <c r="B307" s="49" t="s">
        <v>1541</v>
      </c>
      <c r="C307" s="49" t="s">
        <v>1157</v>
      </c>
      <c r="D307" s="78" t="s">
        <v>1158</v>
      </c>
      <c r="E307" s="78" t="s">
        <v>1159</v>
      </c>
      <c r="F307" s="78" t="s">
        <v>1160</v>
      </c>
      <c r="G307" s="41">
        <f>AI307</f>
        <v>0</v>
      </c>
      <c r="H307" s="106">
        <f t="shared" si="39"/>
        <v>15287</v>
      </c>
      <c r="I307" s="67"/>
      <c r="J307" s="68"/>
      <c r="K307" s="68"/>
      <c r="L307" s="62">
        <f t="shared" si="38"/>
        <v>0</v>
      </c>
      <c r="M307" s="143"/>
      <c r="N307" s="69"/>
      <c r="O307" s="68"/>
      <c r="P307" s="68"/>
      <c r="Q307" s="68"/>
      <c r="R307" s="68"/>
      <c r="S307" s="68"/>
      <c r="T307" s="68"/>
      <c r="U307" s="68"/>
      <c r="V307" s="68"/>
      <c r="W307" s="71"/>
      <c r="X307" s="68"/>
      <c r="Y307" s="68"/>
      <c r="Z307" s="68"/>
      <c r="AA307" s="68"/>
      <c r="AB307" s="68"/>
      <c r="AC307" s="68"/>
      <c r="AD307" s="68"/>
      <c r="AE307" s="68"/>
      <c r="AF307" s="71"/>
      <c r="AG307" s="71"/>
      <c r="AH307" s="71"/>
      <c r="AI307" s="64"/>
      <c r="AJ307" s="65"/>
      <c r="AK307" s="68"/>
      <c r="AL307" s="68"/>
      <c r="AM307" s="68"/>
      <c r="AN307" s="68"/>
      <c r="AO307" s="68"/>
      <c r="AP307" s="68"/>
      <c r="AQ307" s="68"/>
      <c r="AR307" s="68"/>
      <c r="AS307" s="68"/>
    </row>
    <row r="308" spans="1:45" s="72" customFormat="1" ht="15.75" customHeight="1">
      <c r="A308" s="66">
        <f t="shared" si="40"/>
        <v>288</v>
      </c>
      <c r="B308" s="49" t="s">
        <v>286</v>
      </c>
      <c r="C308" s="49" t="s">
        <v>1112</v>
      </c>
      <c r="D308" s="78" t="s">
        <v>1488</v>
      </c>
      <c r="E308" s="78" t="s">
        <v>1113</v>
      </c>
      <c r="F308" s="78" t="s">
        <v>1114</v>
      </c>
      <c r="G308" s="41">
        <f>AI308</f>
        <v>0</v>
      </c>
      <c r="H308" s="106">
        <f t="shared" si="39"/>
        <v>15288</v>
      </c>
      <c r="I308" s="67" t="s">
        <v>1622</v>
      </c>
      <c r="J308" s="68" t="s">
        <v>1623</v>
      </c>
      <c r="K308" s="68" t="s">
        <v>1624</v>
      </c>
      <c r="L308" s="62">
        <f t="shared" si="38"/>
        <v>20000</v>
      </c>
      <c r="M308" s="143">
        <v>20000</v>
      </c>
      <c r="N308" s="69"/>
      <c r="O308" s="68"/>
      <c r="P308" s="68"/>
      <c r="Q308" s="68"/>
      <c r="R308" s="68"/>
      <c r="S308" s="68"/>
      <c r="T308" s="68"/>
      <c r="U308" s="68"/>
      <c r="V308" s="68"/>
      <c r="W308" s="71"/>
      <c r="X308" s="68"/>
      <c r="Y308" s="68"/>
      <c r="Z308" s="68"/>
      <c r="AA308" s="68"/>
      <c r="AB308" s="68"/>
      <c r="AC308" s="68"/>
      <c r="AD308" s="68"/>
      <c r="AE308" s="68"/>
      <c r="AF308" s="71"/>
      <c r="AG308" s="71"/>
      <c r="AH308" s="71"/>
      <c r="AI308" s="64"/>
      <c r="AJ308" s="65"/>
      <c r="AK308" s="68"/>
      <c r="AL308" s="68"/>
      <c r="AM308" s="68"/>
      <c r="AN308" s="68"/>
      <c r="AO308" s="68"/>
      <c r="AP308" s="68"/>
      <c r="AQ308" s="68"/>
      <c r="AR308" s="68"/>
      <c r="AS308" s="68"/>
    </row>
    <row r="309" spans="1:45" s="121" customFormat="1" ht="15.75" customHeight="1">
      <c r="A309" s="109">
        <f t="shared" si="40"/>
        <v>289</v>
      </c>
      <c r="B309" s="110" t="s">
        <v>295</v>
      </c>
      <c r="C309" s="110" t="s">
        <v>1137</v>
      </c>
      <c r="D309" s="112" t="s">
        <v>1489</v>
      </c>
      <c r="E309" s="112" t="s">
        <v>1138</v>
      </c>
      <c r="F309" s="112" t="s">
        <v>1139</v>
      </c>
      <c r="G309" s="113">
        <f>AI309</f>
        <v>0</v>
      </c>
      <c r="H309" s="133">
        <f t="shared" si="39"/>
        <v>15289</v>
      </c>
      <c r="I309" s="115" t="s">
        <v>1615</v>
      </c>
      <c r="J309" s="119"/>
      <c r="K309" s="119"/>
      <c r="L309" s="117">
        <f t="shared" si="38"/>
        <v>0</v>
      </c>
      <c r="M309" s="140">
        <v>0</v>
      </c>
      <c r="N309" s="118"/>
      <c r="O309" s="119"/>
      <c r="P309" s="119"/>
      <c r="Q309" s="119"/>
      <c r="R309" s="119"/>
      <c r="S309" s="119"/>
      <c r="T309" s="119"/>
      <c r="U309" s="119"/>
      <c r="V309" s="119"/>
      <c r="W309" s="113"/>
      <c r="X309" s="119"/>
      <c r="Y309" s="119"/>
      <c r="Z309" s="119"/>
      <c r="AA309" s="119"/>
      <c r="AB309" s="119"/>
      <c r="AC309" s="119"/>
      <c r="AD309" s="119"/>
      <c r="AE309" s="119"/>
      <c r="AF309" s="113"/>
      <c r="AG309" s="113"/>
      <c r="AH309" s="113"/>
      <c r="AI309" s="113"/>
      <c r="AJ309" s="120"/>
      <c r="AK309" s="119"/>
      <c r="AL309" s="119"/>
      <c r="AM309" s="119"/>
      <c r="AN309" s="119"/>
      <c r="AO309" s="119"/>
      <c r="AP309" s="119"/>
      <c r="AQ309" s="119"/>
      <c r="AR309" s="119"/>
      <c r="AS309" s="119"/>
    </row>
    <row r="310" spans="1:45" s="72" customFormat="1" ht="15.75" customHeight="1">
      <c r="A310" s="66">
        <f t="shared" si="40"/>
        <v>290</v>
      </c>
      <c r="B310" s="49" t="s">
        <v>301</v>
      </c>
      <c r="C310" s="49" t="s">
        <v>1121</v>
      </c>
      <c r="D310" s="78" t="s">
        <v>1490</v>
      </c>
      <c r="E310" s="78" t="s">
        <v>1161</v>
      </c>
      <c r="F310" s="78" t="s">
        <v>1162</v>
      </c>
      <c r="G310" s="41">
        <f>AI310</f>
        <v>0</v>
      </c>
      <c r="H310" s="106">
        <f t="shared" si="39"/>
        <v>15290</v>
      </c>
      <c r="I310" s="67" t="s">
        <v>1645</v>
      </c>
      <c r="J310" s="68" t="s">
        <v>1646</v>
      </c>
      <c r="K310" s="68" t="s">
        <v>1647</v>
      </c>
      <c r="L310" s="62">
        <f t="shared" si="38"/>
        <v>2300</v>
      </c>
      <c r="M310" s="143">
        <v>2300</v>
      </c>
      <c r="N310" s="69"/>
      <c r="O310" s="68"/>
      <c r="P310" s="68"/>
      <c r="Q310" s="68"/>
      <c r="R310" s="68"/>
      <c r="S310" s="68"/>
      <c r="T310" s="68"/>
      <c r="U310" s="68"/>
      <c r="V310" s="68"/>
      <c r="W310" s="71"/>
      <c r="X310" s="68"/>
      <c r="Y310" s="68"/>
      <c r="Z310" s="68"/>
      <c r="AA310" s="68"/>
      <c r="AB310" s="68"/>
      <c r="AC310" s="68"/>
      <c r="AD310" s="68"/>
      <c r="AE310" s="68"/>
      <c r="AF310" s="71"/>
      <c r="AG310" s="71"/>
      <c r="AH310" s="71"/>
      <c r="AI310" s="64"/>
      <c r="AJ310" s="65"/>
      <c r="AK310" s="68"/>
      <c r="AL310" s="68"/>
      <c r="AM310" s="68"/>
      <c r="AN310" s="68"/>
      <c r="AO310" s="68"/>
      <c r="AP310" s="68"/>
      <c r="AQ310" s="68"/>
      <c r="AR310" s="68"/>
      <c r="AS310" s="68"/>
    </row>
    <row r="311" spans="1:45" s="72" customFormat="1" ht="15.75" customHeight="1">
      <c r="A311" s="66">
        <f t="shared" si="40"/>
        <v>291</v>
      </c>
      <c r="B311" s="49" t="s">
        <v>289</v>
      </c>
      <c r="C311" s="49" t="s">
        <v>1121</v>
      </c>
      <c r="D311" s="78" t="s">
        <v>1490</v>
      </c>
      <c r="E311" s="78" t="s">
        <v>1122</v>
      </c>
      <c r="F311" s="78" t="s">
        <v>1123</v>
      </c>
      <c r="G311" s="41">
        <f>AI311</f>
        <v>0</v>
      </c>
      <c r="H311" s="106">
        <f t="shared" si="39"/>
        <v>15291</v>
      </c>
      <c r="I311" s="67" t="s">
        <v>1653</v>
      </c>
      <c r="J311" s="68" t="s">
        <v>1618</v>
      </c>
      <c r="K311" s="68" t="s">
        <v>1619</v>
      </c>
      <c r="L311" s="62">
        <f t="shared" si="38"/>
        <v>16000</v>
      </c>
      <c r="M311" s="143">
        <v>16000</v>
      </c>
      <c r="N311" s="69"/>
      <c r="O311" s="68"/>
      <c r="P311" s="68"/>
      <c r="Q311" s="68"/>
      <c r="R311" s="68"/>
      <c r="S311" s="68"/>
      <c r="T311" s="68"/>
      <c r="U311" s="68"/>
      <c r="V311" s="68"/>
      <c r="W311" s="71"/>
      <c r="X311" s="68"/>
      <c r="Y311" s="68"/>
      <c r="Z311" s="68"/>
      <c r="AA311" s="68"/>
      <c r="AB311" s="68"/>
      <c r="AC311" s="68"/>
      <c r="AD311" s="68"/>
      <c r="AE311" s="68"/>
      <c r="AF311" s="71"/>
      <c r="AG311" s="71"/>
      <c r="AH311" s="71"/>
      <c r="AI311" s="64"/>
      <c r="AJ311" s="65"/>
      <c r="AK311" s="68"/>
      <c r="AL311" s="68"/>
      <c r="AM311" s="68"/>
      <c r="AN311" s="68"/>
      <c r="AO311" s="68"/>
      <c r="AP311" s="68"/>
      <c r="AQ311" s="68"/>
      <c r="AR311" s="68"/>
      <c r="AS311" s="68"/>
    </row>
    <row r="312" spans="1:45" s="72" customFormat="1" ht="15.75" customHeight="1">
      <c r="A312" s="66">
        <f t="shared" si="40"/>
        <v>292</v>
      </c>
      <c r="B312" s="49" t="s">
        <v>292</v>
      </c>
      <c r="C312" s="49" t="s">
        <v>1127</v>
      </c>
      <c r="D312" s="78" t="s">
        <v>1491</v>
      </c>
      <c r="E312" s="78" t="s">
        <v>1130</v>
      </c>
      <c r="F312" s="78" t="s">
        <v>1129</v>
      </c>
      <c r="G312" s="41">
        <f>AI312</f>
        <v>0</v>
      </c>
      <c r="H312" s="106">
        <f t="shared" si="39"/>
        <v>15292</v>
      </c>
      <c r="I312" s="67" t="s">
        <v>1653</v>
      </c>
      <c r="J312" s="68" t="s">
        <v>1618</v>
      </c>
      <c r="K312" s="68" t="s">
        <v>1619</v>
      </c>
      <c r="L312" s="62">
        <f t="shared" si="38"/>
        <v>1139.3900000000001</v>
      </c>
      <c r="M312" s="143">
        <v>1139.3900000000001</v>
      </c>
      <c r="N312" s="69"/>
      <c r="O312" s="68"/>
      <c r="P312" s="68"/>
      <c r="Q312" s="68"/>
      <c r="R312" s="68"/>
      <c r="S312" s="68"/>
      <c r="T312" s="68"/>
      <c r="U312" s="68"/>
      <c r="V312" s="68"/>
      <c r="W312" s="71"/>
      <c r="X312" s="68"/>
      <c r="Y312" s="68"/>
      <c r="Z312" s="68"/>
      <c r="AA312" s="68"/>
      <c r="AB312" s="68"/>
      <c r="AC312" s="68"/>
      <c r="AD312" s="68"/>
      <c r="AE312" s="68"/>
      <c r="AF312" s="71"/>
      <c r="AG312" s="71"/>
      <c r="AH312" s="71"/>
      <c r="AI312" s="64"/>
      <c r="AJ312" s="65"/>
      <c r="AK312" s="68"/>
      <c r="AL312" s="68"/>
      <c r="AM312" s="68"/>
      <c r="AN312" s="68"/>
      <c r="AO312" s="68"/>
      <c r="AP312" s="68"/>
      <c r="AQ312" s="68"/>
      <c r="AR312" s="68"/>
      <c r="AS312" s="68"/>
    </row>
    <row r="313" spans="1:45" s="72" customFormat="1" ht="15.75" customHeight="1">
      <c r="A313" s="66">
        <f t="shared" si="40"/>
        <v>293</v>
      </c>
      <c r="B313" s="49" t="s">
        <v>291</v>
      </c>
      <c r="C313" s="49" t="s">
        <v>1127</v>
      </c>
      <c r="D313" s="78" t="s">
        <v>1491</v>
      </c>
      <c r="E313" s="78" t="s">
        <v>1128</v>
      </c>
      <c r="F313" s="78" t="s">
        <v>1129</v>
      </c>
      <c r="G313" s="41">
        <f>AI313</f>
        <v>0</v>
      </c>
      <c r="H313" s="106">
        <f t="shared" si="39"/>
        <v>15293</v>
      </c>
      <c r="I313" s="67" t="s">
        <v>1653</v>
      </c>
      <c r="J313" s="68" t="s">
        <v>1618</v>
      </c>
      <c r="K313" s="68" t="s">
        <v>1619</v>
      </c>
      <c r="L313" s="62">
        <f t="shared" si="38"/>
        <v>1583.99</v>
      </c>
      <c r="M313" s="143">
        <v>1583.99</v>
      </c>
      <c r="N313" s="69"/>
      <c r="O313" s="68"/>
      <c r="P313" s="68"/>
      <c r="Q313" s="68"/>
      <c r="R313" s="68"/>
      <c r="S313" s="68"/>
      <c r="T313" s="68"/>
      <c r="U313" s="68"/>
      <c r="V313" s="68"/>
      <c r="W313" s="71"/>
      <c r="X313" s="68"/>
      <c r="Y313" s="68"/>
      <c r="Z313" s="68"/>
      <c r="AA313" s="68"/>
      <c r="AB313" s="68"/>
      <c r="AC313" s="68"/>
      <c r="AD313" s="68"/>
      <c r="AE313" s="68"/>
      <c r="AF313" s="71"/>
      <c r="AG313" s="71"/>
      <c r="AH313" s="71"/>
      <c r="AI313" s="64"/>
      <c r="AJ313" s="65"/>
      <c r="AK313" s="68"/>
      <c r="AL313" s="68"/>
      <c r="AM313" s="68"/>
      <c r="AN313" s="68"/>
      <c r="AO313" s="68"/>
      <c r="AP313" s="68"/>
      <c r="AQ313" s="68"/>
      <c r="AR313" s="68"/>
      <c r="AS313" s="68"/>
    </row>
    <row r="314" spans="1:45" s="47" customFormat="1" ht="15.75" customHeight="1">
      <c r="A314" s="60"/>
      <c r="B314" s="51" t="s">
        <v>10</v>
      </c>
      <c r="C314" s="50"/>
      <c r="D314" s="61"/>
      <c r="E314" s="53"/>
      <c r="F314" s="53"/>
      <c r="G314" s="41">
        <f>AI314</f>
        <v>0</v>
      </c>
      <c r="H314" s="106"/>
      <c r="I314" s="53"/>
      <c r="J314" s="61"/>
      <c r="K314" s="61"/>
      <c r="L314" s="62"/>
      <c r="M314" s="139"/>
      <c r="N314" s="63"/>
      <c r="O314" s="61"/>
      <c r="P314" s="61"/>
      <c r="Q314" s="61"/>
      <c r="R314" s="61"/>
      <c r="S314" s="61"/>
      <c r="T314" s="61"/>
      <c r="U314" s="61"/>
      <c r="V314" s="61"/>
      <c r="W314" s="41"/>
      <c r="X314" s="61"/>
      <c r="Y314" s="61"/>
      <c r="Z314" s="61"/>
      <c r="AA314" s="61"/>
      <c r="AB314" s="61"/>
      <c r="AC314" s="61"/>
      <c r="AD314" s="61"/>
      <c r="AE314" s="61"/>
      <c r="AF314" s="41"/>
      <c r="AG314" s="41"/>
      <c r="AH314" s="41"/>
      <c r="AI314" s="64"/>
      <c r="AJ314" s="61"/>
      <c r="AK314" s="61"/>
      <c r="AL314" s="61"/>
      <c r="AM314" s="61"/>
      <c r="AN314" s="61"/>
      <c r="AO314" s="61"/>
      <c r="AP314" s="61"/>
      <c r="AQ314" s="61"/>
      <c r="AR314" s="61"/>
      <c r="AS314" s="61"/>
    </row>
    <row r="315" spans="1:45" s="72" customFormat="1" ht="15.75" hidden="1" customHeight="1">
      <c r="A315" s="66">
        <v>294</v>
      </c>
      <c r="B315" s="49" t="s">
        <v>313</v>
      </c>
      <c r="C315" s="49" t="s">
        <v>1203</v>
      </c>
      <c r="D315" s="78" t="s">
        <v>1492</v>
      </c>
      <c r="E315" s="78" t="s">
        <v>1204</v>
      </c>
      <c r="F315" s="78" t="s">
        <v>1205</v>
      </c>
      <c r="G315" s="41">
        <f>AI315</f>
        <v>0</v>
      </c>
      <c r="H315" s="106">
        <f>15000+A315</f>
        <v>15294</v>
      </c>
      <c r="I315" s="67"/>
      <c r="J315" s="68"/>
      <c r="K315" s="68"/>
      <c r="L315" s="62">
        <f t="shared" ref="L315:L330" si="41">M315-G315</f>
        <v>0</v>
      </c>
      <c r="M315" s="143"/>
      <c r="N315" s="69"/>
      <c r="O315" s="68"/>
      <c r="P315" s="68"/>
      <c r="Q315" s="68"/>
      <c r="R315" s="68"/>
      <c r="S315" s="68"/>
      <c r="T315" s="68"/>
      <c r="U315" s="68"/>
      <c r="V315" s="68"/>
      <c r="W315" s="71"/>
      <c r="X315" s="68"/>
      <c r="Y315" s="68"/>
      <c r="Z315" s="68"/>
      <c r="AA315" s="68"/>
      <c r="AB315" s="68"/>
      <c r="AC315" s="68"/>
      <c r="AD315" s="68"/>
      <c r="AE315" s="68"/>
      <c r="AF315" s="71"/>
      <c r="AG315" s="71"/>
      <c r="AH315" s="71"/>
      <c r="AI315" s="64"/>
      <c r="AJ315" s="65"/>
      <c r="AK315" s="68"/>
      <c r="AL315" s="68"/>
      <c r="AM315" s="68"/>
      <c r="AN315" s="68"/>
      <c r="AO315" s="68"/>
      <c r="AP315" s="68"/>
      <c r="AQ315" s="68"/>
      <c r="AR315" s="68"/>
      <c r="AS315" s="68"/>
    </row>
    <row r="316" spans="1:45" s="72" customFormat="1" ht="15.75" hidden="1" customHeight="1">
      <c r="A316" s="66">
        <f>A315+1</f>
        <v>295</v>
      </c>
      <c r="B316" s="49" t="s">
        <v>316</v>
      </c>
      <c r="C316" s="49" t="s">
        <v>1210</v>
      </c>
      <c r="D316" s="78" t="s">
        <v>1211</v>
      </c>
      <c r="E316" s="78" t="s">
        <v>1212</v>
      </c>
      <c r="F316" s="78" t="s">
        <v>1213</v>
      </c>
      <c r="G316" s="41">
        <f>AI316</f>
        <v>0</v>
      </c>
      <c r="H316" s="106">
        <f t="shared" ref="H316:H329" si="42">15000+A316</f>
        <v>15295</v>
      </c>
      <c r="I316" s="67"/>
      <c r="J316" s="68"/>
      <c r="K316" s="68"/>
      <c r="L316" s="62">
        <f t="shared" si="41"/>
        <v>0</v>
      </c>
      <c r="M316" s="143"/>
      <c r="N316" s="69"/>
      <c r="O316" s="68"/>
      <c r="P316" s="68"/>
      <c r="Q316" s="68"/>
      <c r="R316" s="68"/>
      <c r="S316" s="68"/>
      <c r="T316" s="68"/>
      <c r="U316" s="68"/>
      <c r="V316" s="68"/>
      <c r="W316" s="71"/>
      <c r="X316" s="68"/>
      <c r="Y316" s="68"/>
      <c r="Z316" s="68"/>
      <c r="AA316" s="68"/>
      <c r="AB316" s="68"/>
      <c r="AC316" s="68"/>
      <c r="AD316" s="68"/>
      <c r="AE316" s="68"/>
      <c r="AF316" s="71"/>
      <c r="AG316" s="71"/>
      <c r="AH316" s="71"/>
      <c r="AI316" s="64"/>
      <c r="AJ316" s="65"/>
      <c r="AK316" s="68"/>
      <c r="AL316" s="68"/>
      <c r="AM316" s="68"/>
      <c r="AN316" s="68"/>
      <c r="AO316" s="68"/>
      <c r="AP316" s="68"/>
      <c r="AQ316" s="68"/>
      <c r="AR316" s="68"/>
      <c r="AS316" s="68"/>
    </row>
    <row r="317" spans="1:45" s="121" customFormat="1" ht="15.75" customHeight="1">
      <c r="A317" s="109">
        <f t="shared" ref="A317:A330" si="43">A316+1</f>
        <v>296</v>
      </c>
      <c r="B317" s="110" t="s">
        <v>305</v>
      </c>
      <c r="C317" s="110" t="s">
        <v>1174</v>
      </c>
      <c r="D317" s="112" t="s">
        <v>1493</v>
      </c>
      <c r="E317" s="112" t="s">
        <v>1175</v>
      </c>
      <c r="F317" s="112" t="s">
        <v>1176</v>
      </c>
      <c r="G317" s="113">
        <f>AI317</f>
        <v>0</v>
      </c>
      <c r="H317" s="133">
        <f t="shared" si="42"/>
        <v>15296</v>
      </c>
      <c r="I317" s="115" t="s">
        <v>1615</v>
      </c>
      <c r="J317" s="119"/>
      <c r="K317" s="119"/>
      <c r="L317" s="117">
        <f t="shared" si="41"/>
        <v>0</v>
      </c>
      <c r="M317" s="140">
        <v>0</v>
      </c>
      <c r="N317" s="118"/>
      <c r="O317" s="119"/>
      <c r="P317" s="119"/>
      <c r="Q317" s="119"/>
      <c r="R317" s="119"/>
      <c r="S317" s="119"/>
      <c r="T317" s="119"/>
      <c r="U317" s="119"/>
      <c r="V317" s="119"/>
      <c r="W317" s="113"/>
      <c r="X317" s="119"/>
      <c r="Y317" s="119"/>
      <c r="Z317" s="119"/>
      <c r="AA317" s="119"/>
      <c r="AB317" s="119"/>
      <c r="AC317" s="119"/>
      <c r="AD317" s="119"/>
      <c r="AE317" s="119"/>
      <c r="AF317" s="113"/>
      <c r="AG317" s="113"/>
      <c r="AH317" s="113"/>
      <c r="AI317" s="113"/>
      <c r="AJ317" s="120"/>
      <c r="AK317" s="119"/>
      <c r="AL317" s="119"/>
      <c r="AM317" s="119"/>
      <c r="AN317" s="119"/>
      <c r="AO317" s="119"/>
      <c r="AP317" s="119"/>
      <c r="AQ317" s="119"/>
      <c r="AR317" s="119"/>
      <c r="AS317" s="119"/>
    </row>
    <row r="318" spans="1:45" s="121" customFormat="1" ht="15.75" hidden="1" customHeight="1">
      <c r="A318" s="109">
        <f t="shared" si="43"/>
        <v>297</v>
      </c>
      <c r="B318" s="110" t="s">
        <v>1542</v>
      </c>
      <c r="C318" s="110" t="s">
        <v>1189</v>
      </c>
      <c r="D318" s="112" t="s">
        <v>1190</v>
      </c>
      <c r="E318" s="112" t="s">
        <v>1191</v>
      </c>
      <c r="F318" s="112" t="s">
        <v>1192</v>
      </c>
      <c r="G318" s="113">
        <f>AI318</f>
        <v>0</v>
      </c>
      <c r="H318" s="133">
        <f t="shared" si="42"/>
        <v>15297</v>
      </c>
      <c r="I318" s="115"/>
      <c r="J318" s="119"/>
      <c r="K318" s="119"/>
      <c r="L318" s="117">
        <f t="shared" si="41"/>
        <v>0</v>
      </c>
      <c r="M318" s="140"/>
      <c r="N318" s="118"/>
      <c r="O318" s="119"/>
      <c r="P318" s="119"/>
      <c r="Q318" s="119"/>
      <c r="R318" s="119"/>
      <c r="S318" s="119"/>
      <c r="T318" s="119"/>
      <c r="U318" s="119"/>
      <c r="V318" s="119"/>
      <c r="W318" s="113"/>
      <c r="X318" s="119"/>
      <c r="Y318" s="119"/>
      <c r="Z318" s="119"/>
      <c r="AA318" s="119"/>
      <c r="AB318" s="119"/>
      <c r="AC318" s="119"/>
      <c r="AD318" s="119"/>
      <c r="AE318" s="119"/>
      <c r="AF318" s="113"/>
      <c r="AG318" s="113"/>
      <c r="AH318" s="113"/>
      <c r="AI318" s="113"/>
      <c r="AJ318" s="120"/>
      <c r="AK318" s="119"/>
      <c r="AL318" s="119"/>
      <c r="AM318" s="119"/>
      <c r="AN318" s="119"/>
      <c r="AO318" s="119"/>
      <c r="AP318" s="119"/>
      <c r="AQ318" s="119"/>
      <c r="AR318" s="119"/>
      <c r="AS318" s="119"/>
    </row>
    <row r="319" spans="1:45" s="121" customFormat="1" ht="15.75" hidden="1" customHeight="1">
      <c r="A319" s="109">
        <f t="shared" si="43"/>
        <v>298</v>
      </c>
      <c r="B319" s="110" t="s">
        <v>310</v>
      </c>
      <c r="C319" s="110" t="s">
        <v>1193</v>
      </c>
      <c r="D319" s="112" t="s">
        <v>1494</v>
      </c>
      <c r="E319" s="112" t="s">
        <v>1194</v>
      </c>
      <c r="F319" s="112" t="s">
        <v>1195</v>
      </c>
      <c r="G319" s="113">
        <f>AI319</f>
        <v>0</v>
      </c>
      <c r="H319" s="133">
        <f t="shared" si="42"/>
        <v>15298</v>
      </c>
      <c r="I319" s="115"/>
      <c r="J319" s="119"/>
      <c r="K319" s="119"/>
      <c r="L319" s="117">
        <f t="shared" si="41"/>
        <v>0</v>
      </c>
      <c r="M319" s="140"/>
      <c r="N319" s="118"/>
      <c r="O319" s="119"/>
      <c r="P319" s="119"/>
      <c r="Q319" s="119"/>
      <c r="R319" s="119"/>
      <c r="S319" s="119"/>
      <c r="T319" s="119"/>
      <c r="U319" s="119"/>
      <c r="V319" s="119"/>
      <c r="W319" s="113"/>
      <c r="X319" s="119"/>
      <c r="Y319" s="119"/>
      <c r="Z319" s="119"/>
      <c r="AA319" s="119"/>
      <c r="AB319" s="119"/>
      <c r="AC319" s="119"/>
      <c r="AD319" s="119"/>
      <c r="AE319" s="119"/>
      <c r="AF319" s="113"/>
      <c r="AG319" s="113"/>
      <c r="AH319" s="113"/>
      <c r="AI319" s="113"/>
      <c r="AJ319" s="120"/>
      <c r="AK319" s="119"/>
      <c r="AL319" s="119"/>
      <c r="AM319" s="119"/>
      <c r="AN319" s="119"/>
      <c r="AO319" s="119"/>
      <c r="AP319" s="119"/>
      <c r="AQ319" s="119"/>
      <c r="AR319" s="119"/>
      <c r="AS319" s="119"/>
    </row>
    <row r="320" spans="1:45" s="121" customFormat="1" ht="15.75" hidden="1" customHeight="1">
      <c r="A320" s="109">
        <f t="shared" si="43"/>
        <v>299</v>
      </c>
      <c r="B320" s="110" t="s">
        <v>303</v>
      </c>
      <c r="C320" s="110" t="s">
        <v>1167</v>
      </c>
      <c r="D320" s="112" t="s">
        <v>1495</v>
      </c>
      <c r="E320" s="112" t="s">
        <v>1168</v>
      </c>
      <c r="F320" s="112" t="s">
        <v>1169</v>
      </c>
      <c r="G320" s="113">
        <f>AI320</f>
        <v>0</v>
      </c>
      <c r="H320" s="133">
        <f t="shared" si="42"/>
        <v>15299</v>
      </c>
      <c r="I320" s="115"/>
      <c r="J320" s="119"/>
      <c r="K320" s="119"/>
      <c r="L320" s="117">
        <f t="shared" si="41"/>
        <v>0</v>
      </c>
      <c r="M320" s="140"/>
      <c r="N320" s="118"/>
      <c r="O320" s="119"/>
      <c r="P320" s="119"/>
      <c r="Q320" s="119"/>
      <c r="R320" s="119"/>
      <c r="S320" s="119"/>
      <c r="T320" s="119"/>
      <c r="U320" s="119"/>
      <c r="V320" s="119"/>
      <c r="W320" s="113"/>
      <c r="X320" s="119"/>
      <c r="Y320" s="119"/>
      <c r="Z320" s="119"/>
      <c r="AA320" s="119"/>
      <c r="AB320" s="119"/>
      <c r="AC320" s="119"/>
      <c r="AD320" s="119"/>
      <c r="AE320" s="119"/>
      <c r="AF320" s="113"/>
      <c r="AG320" s="113"/>
      <c r="AH320" s="113"/>
      <c r="AI320" s="113"/>
      <c r="AJ320" s="120"/>
      <c r="AK320" s="119"/>
      <c r="AL320" s="119"/>
      <c r="AM320" s="119"/>
      <c r="AN320" s="119"/>
      <c r="AO320" s="119"/>
      <c r="AP320" s="119"/>
      <c r="AQ320" s="119"/>
      <c r="AR320" s="119"/>
      <c r="AS320" s="119"/>
    </row>
    <row r="321" spans="1:45" s="121" customFormat="1" ht="15.75" hidden="1" customHeight="1">
      <c r="A321" s="109">
        <f t="shared" si="43"/>
        <v>300</v>
      </c>
      <c r="B321" s="110" t="s">
        <v>307</v>
      </c>
      <c r="C321" s="110" t="s">
        <v>1180</v>
      </c>
      <c r="D321" s="112" t="s">
        <v>1181</v>
      </c>
      <c r="E321" s="112" t="s">
        <v>1182</v>
      </c>
      <c r="F321" s="112" t="s">
        <v>1183</v>
      </c>
      <c r="G321" s="113">
        <f>AI321</f>
        <v>0</v>
      </c>
      <c r="H321" s="133">
        <f t="shared" si="42"/>
        <v>15300</v>
      </c>
      <c r="I321" s="115"/>
      <c r="J321" s="119"/>
      <c r="K321" s="119"/>
      <c r="L321" s="117">
        <f t="shared" si="41"/>
        <v>0</v>
      </c>
      <c r="M321" s="140"/>
      <c r="N321" s="118"/>
      <c r="O321" s="119"/>
      <c r="P321" s="119"/>
      <c r="Q321" s="119"/>
      <c r="R321" s="119"/>
      <c r="S321" s="119"/>
      <c r="T321" s="119"/>
      <c r="U321" s="119"/>
      <c r="V321" s="119"/>
      <c r="W321" s="113"/>
      <c r="X321" s="119"/>
      <c r="Y321" s="119"/>
      <c r="Z321" s="119"/>
      <c r="AA321" s="119"/>
      <c r="AB321" s="119"/>
      <c r="AC321" s="119"/>
      <c r="AD321" s="119"/>
      <c r="AE321" s="119"/>
      <c r="AF321" s="113"/>
      <c r="AG321" s="113"/>
      <c r="AH321" s="113"/>
      <c r="AI321" s="113"/>
      <c r="AJ321" s="120"/>
      <c r="AK321" s="119"/>
      <c r="AL321" s="119"/>
      <c r="AM321" s="119"/>
      <c r="AN321" s="119"/>
      <c r="AO321" s="119"/>
      <c r="AP321" s="119"/>
      <c r="AQ321" s="119"/>
      <c r="AR321" s="119"/>
      <c r="AS321" s="119"/>
    </row>
    <row r="322" spans="1:45" s="121" customFormat="1" ht="15.75" hidden="1" customHeight="1">
      <c r="A322" s="109">
        <f t="shared" si="43"/>
        <v>301</v>
      </c>
      <c r="B322" s="110" t="s">
        <v>306</v>
      </c>
      <c r="C322" s="110" t="s">
        <v>1177</v>
      </c>
      <c r="D322" s="112" t="s">
        <v>1496</v>
      </c>
      <c r="E322" s="112" t="s">
        <v>1178</v>
      </c>
      <c r="F322" s="112" t="s">
        <v>1179</v>
      </c>
      <c r="G322" s="113">
        <f>AI322</f>
        <v>0</v>
      </c>
      <c r="H322" s="133">
        <f t="shared" si="42"/>
        <v>15301</v>
      </c>
      <c r="I322" s="115"/>
      <c r="J322" s="119"/>
      <c r="K322" s="119"/>
      <c r="L322" s="117">
        <f t="shared" si="41"/>
        <v>0</v>
      </c>
      <c r="M322" s="140"/>
      <c r="N322" s="118"/>
      <c r="O322" s="119"/>
      <c r="P322" s="119"/>
      <c r="Q322" s="119"/>
      <c r="R322" s="119"/>
      <c r="S322" s="119"/>
      <c r="T322" s="119"/>
      <c r="U322" s="119"/>
      <c r="V322" s="119"/>
      <c r="W322" s="113"/>
      <c r="X322" s="119"/>
      <c r="Y322" s="119"/>
      <c r="Z322" s="119"/>
      <c r="AA322" s="119"/>
      <c r="AB322" s="119"/>
      <c r="AC322" s="119"/>
      <c r="AD322" s="119"/>
      <c r="AE322" s="119"/>
      <c r="AF322" s="113"/>
      <c r="AG322" s="113"/>
      <c r="AH322" s="113"/>
      <c r="AI322" s="113"/>
      <c r="AJ322" s="120"/>
      <c r="AK322" s="119"/>
      <c r="AL322" s="119"/>
      <c r="AM322" s="119"/>
      <c r="AN322" s="119"/>
      <c r="AO322" s="119"/>
      <c r="AP322" s="119"/>
      <c r="AQ322" s="119"/>
      <c r="AR322" s="119"/>
      <c r="AS322" s="119"/>
    </row>
    <row r="323" spans="1:45" s="121" customFormat="1" ht="15.75" hidden="1" customHeight="1">
      <c r="A323" s="109">
        <f t="shared" si="43"/>
        <v>302</v>
      </c>
      <c r="B323" s="110" t="s">
        <v>309</v>
      </c>
      <c r="C323" s="110" t="s">
        <v>1184</v>
      </c>
      <c r="D323" s="112" t="s">
        <v>1185</v>
      </c>
      <c r="E323" s="112" t="s">
        <v>1188</v>
      </c>
      <c r="F323" s="112" t="s">
        <v>1187</v>
      </c>
      <c r="G323" s="113">
        <f>AI323</f>
        <v>0</v>
      </c>
      <c r="H323" s="133">
        <f t="shared" si="42"/>
        <v>15302</v>
      </c>
      <c r="I323" s="115"/>
      <c r="J323" s="119"/>
      <c r="K323" s="119"/>
      <c r="L323" s="117">
        <f t="shared" si="41"/>
        <v>0</v>
      </c>
      <c r="M323" s="140"/>
      <c r="N323" s="118"/>
      <c r="O323" s="119"/>
      <c r="P323" s="119"/>
      <c r="Q323" s="119"/>
      <c r="R323" s="119"/>
      <c r="S323" s="119"/>
      <c r="T323" s="119"/>
      <c r="U323" s="119"/>
      <c r="V323" s="119"/>
      <c r="W323" s="113"/>
      <c r="X323" s="119"/>
      <c r="Y323" s="119"/>
      <c r="Z323" s="119"/>
      <c r="AA323" s="119"/>
      <c r="AB323" s="119"/>
      <c r="AC323" s="119"/>
      <c r="AD323" s="119"/>
      <c r="AE323" s="119"/>
      <c r="AF323" s="113"/>
      <c r="AG323" s="113"/>
      <c r="AH323" s="113"/>
      <c r="AI323" s="113"/>
      <c r="AJ323" s="120"/>
      <c r="AK323" s="119"/>
      <c r="AL323" s="119"/>
      <c r="AM323" s="119"/>
      <c r="AN323" s="119"/>
      <c r="AO323" s="119"/>
      <c r="AP323" s="119"/>
      <c r="AQ323" s="119"/>
      <c r="AR323" s="119"/>
      <c r="AS323" s="119"/>
    </row>
    <row r="324" spans="1:45" s="121" customFormat="1" ht="15.75" hidden="1" customHeight="1">
      <c r="A324" s="109">
        <f t="shared" si="43"/>
        <v>303</v>
      </c>
      <c r="B324" s="110" t="s">
        <v>308</v>
      </c>
      <c r="C324" s="110" t="s">
        <v>1184</v>
      </c>
      <c r="D324" s="112" t="s">
        <v>1185</v>
      </c>
      <c r="E324" s="112" t="s">
        <v>1186</v>
      </c>
      <c r="F324" s="112" t="s">
        <v>1187</v>
      </c>
      <c r="G324" s="113">
        <f>AI324</f>
        <v>0</v>
      </c>
      <c r="H324" s="133">
        <f t="shared" si="42"/>
        <v>15303</v>
      </c>
      <c r="I324" s="115"/>
      <c r="J324" s="119"/>
      <c r="K324" s="119"/>
      <c r="L324" s="117">
        <f t="shared" si="41"/>
        <v>0</v>
      </c>
      <c r="M324" s="140"/>
      <c r="N324" s="118"/>
      <c r="O324" s="119"/>
      <c r="P324" s="119"/>
      <c r="Q324" s="119"/>
      <c r="R324" s="119"/>
      <c r="S324" s="119"/>
      <c r="T324" s="119"/>
      <c r="U324" s="119"/>
      <c r="V324" s="119"/>
      <c r="W324" s="113"/>
      <c r="X324" s="119"/>
      <c r="Y324" s="119"/>
      <c r="Z324" s="119"/>
      <c r="AA324" s="119"/>
      <c r="AB324" s="119"/>
      <c r="AC324" s="119"/>
      <c r="AD324" s="119"/>
      <c r="AE324" s="119"/>
      <c r="AF324" s="113"/>
      <c r="AG324" s="113"/>
      <c r="AH324" s="113"/>
      <c r="AI324" s="113"/>
      <c r="AJ324" s="120"/>
      <c r="AK324" s="119"/>
      <c r="AL324" s="119"/>
      <c r="AM324" s="119"/>
      <c r="AN324" s="119"/>
      <c r="AO324" s="119"/>
      <c r="AP324" s="119"/>
      <c r="AQ324" s="119"/>
      <c r="AR324" s="119"/>
      <c r="AS324" s="119"/>
    </row>
    <row r="325" spans="1:45" s="121" customFormat="1" ht="15.75" customHeight="1">
      <c r="A325" s="109">
        <f t="shared" si="43"/>
        <v>304</v>
      </c>
      <c r="B325" s="110" t="s">
        <v>311</v>
      </c>
      <c r="C325" s="110" t="s">
        <v>1196</v>
      </c>
      <c r="D325" s="112" t="s">
        <v>1497</v>
      </c>
      <c r="E325" s="112" t="s">
        <v>1197</v>
      </c>
      <c r="F325" s="112" t="s">
        <v>1198</v>
      </c>
      <c r="G325" s="113">
        <f>AI325</f>
        <v>0</v>
      </c>
      <c r="H325" s="133">
        <f t="shared" si="42"/>
        <v>15304</v>
      </c>
      <c r="I325" s="115" t="s">
        <v>1615</v>
      </c>
      <c r="J325" s="119"/>
      <c r="K325" s="119"/>
      <c r="L325" s="117">
        <f t="shared" si="41"/>
        <v>0</v>
      </c>
      <c r="M325" s="140">
        <v>0</v>
      </c>
      <c r="N325" s="118"/>
      <c r="O325" s="119"/>
      <c r="P325" s="119"/>
      <c r="Q325" s="119"/>
      <c r="R325" s="119"/>
      <c r="S325" s="119"/>
      <c r="T325" s="119"/>
      <c r="U325" s="119"/>
      <c r="V325" s="119"/>
      <c r="W325" s="113"/>
      <c r="X325" s="119"/>
      <c r="Y325" s="119"/>
      <c r="Z325" s="119"/>
      <c r="AA325" s="119"/>
      <c r="AB325" s="119"/>
      <c r="AC325" s="119"/>
      <c r="AD325" s="119"/>
      <c r="AE325" s="119"/>
      <c r="AF325" s="113"/>
      <c r="AG325" s="113"/>
      <c r="AH325" s="113"/>
      <c r="AI325" s="113"/>
      <c r="AJ325" s="120"/>
      <c r="AK325" s="119"/>
      <c r="AL325" s="119"/>
      <c r="AM325" s="119"/>
      <c r="AN325" s="119"/>
      <c r="AO325" s="119"/>
      <c r="AP325" s="119"/>
      <c r="AQ325" s="119"/>
      <c r="AR325" s="119"/>
      <c r="AS325" s="119"/>
    </row>
    <row r="326" spans="1:45" s="72" customFormat="1" ht="15.75" hidden="1" customHeight="1">
      <c r="A326" s="66">
        <f t="shared" si="43"/>
        <v>305</v>
      </c>
      <c r="B326" s="49" t="s">
        <v>304</v>
      </c>
      <c r="C326" s="49" t="s">
        <v>1170</v>
      </c>
      <c r="D326" s="78" t="s">
        <v>1171</v>
      </c>
      <c r="E326" s="78" t="s">
        <v>1172</v>
      </c>
      <c r="F326" s="78" t="s">
        <v>1173</v>
      </c>
      <c r="G326" s="41">
        <f>AI326</f>
        <v>0</v>
      </c>
      <c r="H326" s="106">
        <f t="shared" si="42"/>
        <v>15305</v>
      </c>
      <c r="I326" s="67"/>
      <c r="J326" s="68"/>
      <c r="K326" s="68"/>
      <c r="L326" s="62">
        <f t="shared" si="41"/>
        <v>0</v>
      </c>
      <c r="M326" s="143"/>
      <c r="N326" s="69"/>
      <c r="O326" s="68"/>
      <c r="P326" s="68"/>
      <c r="Q326" s="68"/>
      <c r="R326" s="68"/>
      <c r="S326" s="68"/>
      <c r="T326" s="68"/>
      <c r="U326" s="68"/>
      <c r="V326" s="68"/>
      <c r="W326" s="71"/>
      <c r="X326" s="68"/>
      <c r="Y326" s="68"/>
      <c r="Z326" s="68"/>
      <c r="AA326" s="68"/>
      <c r="AB326" s="68"/>
      <c r="AC326" s="68"/>
      <c r="AD326" s="68"/>
      <c r="AE326" s="68"/>
      <c r="AF326" s="71"/>
      <c r="AG326" s="71"/>
      <c r="AH326" s="71"/>
      <c r="AI326" s="64"/>
      <c r="AJ326" s="65"/>
      <c r="AK326" s="68"/>
      <c r="AL326" s="68"/>
      <c r="AM326" s="68"/>
      <c r="AN326" s="68"/>
      <c r="AO326" s="68"/>
      <c r="AP326" s="68"/>
      <c r="AQ326" s="68"/>
      <c r="AR326" s="68"/>
      <c r="AS326" s="68"/>
    </row>
    <row r="327" spans="1:45" s="72" customFormat="1" ht="15.75" hidden="1" customHeight="1">
      <c r="A327" s="66">
        <f t="shared" si="43"/>
        <v>306</v>
      </c>
      <c r="B327" s="49" t="s">
        <v>302</v>
      </c>
      <c r="C327" s="49" t="s">
        <v>1163</v>
      </c>
      <c r="D327" s="78" t="s">
        <v>1164</v>
      </c>
      <c r="E327" s="78" t="s">
        <v>1165</v>
      </c>
      <c r="F327" s="78" t="s">
        <v>1166</v>
      </c>
      <c r="G327" s="41">
        <f>AI327</f>
        <v>0</v>
      </c>
      <c r="H327" s="106">
        <f t="shared" si="42"/>
        <v>15306</v>
      </c>
      <c r="I327" s="67"/>
      <c r="J327" s="68"/>
      <c r="K327" s="68"/>
      <c r="L327" s="62">
        <f t="shared" si="41"/>
        <v>0</v>
      </c>
      <c r="M327" s="143"/>
      <c r="N327" s="69"/>
      <c r="O327" s="68"/>
      <c r="P327" s="68"/>
      <c r="Q327" s="68"/>
      <c r="R327" s="68"/>
      <c r="S327" s="68"/>
      <c r="T327" s="68"/>
      <c r="U327" s="68"/>
      <c r="V327" s="68"/>
      <c r="W327" s="71"/>
      <c r="X327" s="68"/>
      <c r="Y327" s="68"/>
      <c r="Z327" s="68"/>
      <c r="AA327" s="68"/>
      <c r="AB327" s="68"/>
      <c r="AC327" s="68"/>
      <c r="AD327" s="68"/>
      <c r="AE327" s="68"/>
      <c r="AF327" s="71"/>
      <c r="AG327" s="71"/>
      <c r="AH327" s="71"/>
      <c r="AI327" s="64"/>
      <c r="AJ327" s="65"/>
      <c r="AK327" s="68"/>
      <c r="AL327" s="68"/>
      <c r="AM327" s="68"/>
      <c r="AN327" s="68"/>
      <c r="AO327" s="68"/>
      <c r="AP327" s="68"/>
      <c r="AQ327" s="68"/>
      <c r="AR327" s="68"/>
      <c r="AS327" s="68"/>
    </row>
    <row r="328" spans="1:45" s="72" customFormat="1" ht="15.75" hidden="1" customHeight="1">
      <c r="A328" s="66">
        <f t="shared" si="43"/>
        <v>307</v>
      </c>
      <c r="B328" s="49" t="s">
        <v>315</v>
      </c>
      <c r="C328" s="49" t="s">
        <v>1203</v>
      </c>
      <c r="D328" s="78" t="s">
        <v>1498</v>
      </c>
      <c r="E328" s="78" t="s">
        <v>1209</v>
      </c>
      <c r="F328" s="78" t="s">
        <v>1205</v>
      </c>
      <c r="G328" s="41">
        <f>AI328</f>
        <v>0</v>
      </c>
      <c r="H328" s="106">
        <f t="shared" si="42"/>
        <v>15307</v>
      </c>
      <c r="I328" s="67"/>
      <c r="J328" s="68"/>
      <c r="K328" s="68"/>
      <c r="L328" s="62">
        <f t="shared" si="41"/>
        <v>0</v>
      </c>
      <c r="M328" s="143"/>
      <c r="N328" s="69"/>
      <c r="O328" s="68"/>
      <c r="P328" s="68"/>
      <c r="Q328" s="68"/>
      <c r="R328" s="68"/>
      <c r="S328" s="68"/>
      <c r="T328" s="68"/>
      <c r="U328" s="68"/>
      <c r="V328" s="68"/>
      <c r="W328" s="71"/>
      <c r="X328" s="68"/>
      <c r="Y328" s="68"/>
      <c r="Z328" s="68"/>
      <c r="AA328" s="68"/>
      <c r="AB328" s="68"/>
      <c r="AC328" s="68"/>
      <c r="AD328" s="68"/>
      <c r="AE328" s="68"/>
      <c r="AF328" s="71"/>
      <c r="AG328" s="71"/>
      <c r="AH328" s="71"/>
      <c r="AI328" s="64"/>
      <c r="AJ328" s="65"/>
      <c r="AK328" s="68"/>
      <c r="AL328" s="68"/>
      <c r="AM328" s="68"/>
      <c r="AN328" s="68"/>
      <c r="AO328" s="68"/>
      <c r="AP328" s="68"/>
      <c r="AQ328" s="68"/>
      <c r="AR328" s="68"/>
      <c r="AS328" s="68"/>
    </row>
    <row r="329" spans="1:45" s="72" customFormat="1" ht="15.75" hidden="1" customHeight="1">
      <c r="A329" s="66">
        <f t="shared" si="43"/>
        <v>308</v>
      </c>
      <c r="B329" s="49" t="s">
        <v>312</v>
      </c>
      <c r="C329" s="49" t="s">
        <v>1199</v>
      </c>
      <c r="D329" s="78" t="s">
        <v>1492</v>
      </c>
      <c r="E329" s="78" t="s">
        <v>1201</v>
      </c>
      <c r="F329" s="78" t="s">
        <v>1202</v>
      </c>
      <c r="G329" s="41">
        <f>AI329</f>
        <v>0</v>
      </c>
      <c r="H329" s="106">
        <f t="shared" si="42"/>
        <v>15308</v>
      </c>
      <c r="I329" s="67"/>
      <c r="J329" s="68"/>
      <c r="K329" s="68"/>
      <c r="L329" s="62">
        <f t="shared" si="41"/>
        <v>0</v>
      </c>
      <c r="M329" s="143"/>
      <c r="N329" s="69"/>
      <c r="O329" s="68"/>
      <c r="P329" s="68"/>
      <c r="Q329" s="68"/>
      <c r="R329" s="68"/>
      <c r="S329" s="68"/>
      <c r="T329" s="68"/>
      <c r="U329" s="68"/>
      <c r="V329" s="68"/>
      <c r="W329" s="71"/>
      <c r="X329" s="68"/>
      <c r="Y329" s="68"/>
      <c r="Z329" s="68"/>
      <c r="AA329" s="68"/>
      <c r="AB329" s="68"/>
      <c r="AC329" s="68"/>
      <c r="AD329" s="68"/>
      <c r="AE329" s="68"/>
      <c r="AF329" s="71"/>
      <c r="AG329" s="71"/>
      <c r="AH329" s="71"/>
      <c r="AI329" s="64"/>
      <c r="AJ329" s="65"/>
      <c r="AK329" s="68"/>
      <c r="AL329" s="68"/>
      <c r="AM329" s="68"/>
      <c r="AN329" s="68"/>
      <c r="AO329" s="68"/>
      <c r="AP329" s="68"/>
      <c r="AQ329" s="68"/>
      <c r="AR329" s="68"/>
      <c r="AS329" s="68"/>
    </row>
    <row r="330" spans="1:45" s="72" customFormat="1" ht="15.75" hidden="1" customHeight="1">
      <c r="A330" s="66">
        <f t="shared" si="43"/>
        <v>309</v>
      </c>
      <c r="B330" s="49" t="s">
        <v>314</v>
      </c>
      <c r="C330" s="49" t="s">
        <v>1206</v>
      </c>
      <c r="D330" s="78" t="s">
        <v>1200</v>
      </c>
      <c r="E330" s="78" t="s">
        <v>1207</v>
      </c>
      <c r="F330" s="78" t="s">
        <v>1208</v>
      </c>
      <c r="G330" s="41">
        <f>AI330</f>
        <v>0</v>
      </c>
      <c r="H330" s="106">
        <f>H329+1</f>
        <v>15309</v>
      </c>
      <c r="I330" s="67"/>
      <c r="J330" s="68"/>
      <c r="K330" s="68"/>
      <c r="L330" s="62">
        <f t="shared" si="41"/>
        <v>0</v>
      </c>
      <c r="M330" s="143"/>
      <c r="N330" s="69"/>
      <c r="O330" s="68"/>
      <c r="P330" s="68"/>
      <c r="Q330" s="68"/>
      <c r="R330" s="68"/>
      <c r="S330" s="68"/>
      <c r="T330" s="68"/>
      <c r="U330" s="68"/>
      <c r="V330" s="68"/>
      <c r="W330" s="71"/>
      <c r="X330" s="68"/>
      <c r="Y330" s="68"/>
      <c r="Z330" s="68"/>
      <c r="AA330" s="68"/>
      <c r="AB330" s="68"/>
      <c r="AC330" s="68"/>
      <c r="AD330" s="68"/>
      <c r="AE330" s="68"/>
      <c r="AF330" s="71"/>
      <c r="AG330" s="71"/>
      <c r="AH330" s="71"/>
      <c r="AI330" s="64"/>
      <c r="AJ330" s="65"/>
      <c r="AK330" s="68"/>
      <c r="AL330" s="68"/>
      <c r="AM330" s="68"/>
      <c r="AN330" s="68"/>
      <c r="AO330" s="68"/>
      <c r="AP330" s="68"/>
      <c r="AQ330" s="68"/>
      <c r="AR330" s="68"/>
      <c r="AS330" s="68"/>
    </row>
    <row r="331" spans="1:45" s="47" customFormat="1" ht="15.75" customHeight="1">
      <c r="A331" s="60"/>
      <c r="B331" s="51" t="s">
        <v>11</v>
      </c>
      <c r="C331" s="50"/>
      <c r="D331" s="61"/>
      <c r="E331" s="53"/>
      <c r="F331" s="53"/>
      <c r="G331" s="41">
        <f>AI331</f>
        <v>0</v>
      </c>
      <c r="H331" s="106"/>
      <c r="I331" s="53"/>
      <c r="J331" s="61"/>
      <c r="K331" s="61"/>
      <c r="L331" s="62"/>
      <c r="M331" s="139"/>
      <c r="N331" s="63"/>
      <c r="O331" s="61"/>
      <c r="P331" s="61"/>
      <c r="Q331" s="61"/>
      <c r="R331" s="61"/>
      <c r="S331" s="61"/>
      <c r="T331" s="61"/>
      <c r="U331" s="61"/>
      <c r="V331" s="61"/>
      <c r="W331" s="41"/>
      <c r="X331" s="61"/>
      <c r="Y331" s="61"/>
      <c r="Z331" s="61"/>
      <c r="AA331" s="61"/>
      <c r="AB331" s="61"/>
      <c r="AC331" s="61"/>
      <c r="AD331" s="61"/>
      <c r="AE331" s="61"/>
      <c r="AF331" s="41"/>
      <c r="AG331" s="41"/>
      <c r="AH331" s="41"/>
      <c r="AI331" s="64"/>
      <c r="AJ331" s="61"/>
      <c r="AK331" s="61"/>
      <c r="AL331" s="61"/>
      <c r="AM331" s="61"/>
      <c r="AN331" s="61"/>
      <c r="AO331" s="61"/>
      <c r="AP331" s="61"/>
      <c r="AQ331" s="61"/>
      <c r="AR331" s="61"/>
      <c r="AS331" s="61"/>
    </row>
    <row r="332" spans="1:45" s="72" customFormat="1" ht="15.75" customHeight="1">
      <c r="A332" s="66">
        <v>310</v>
      </c>
      <c r="B332" s="49" t="s">
        <v>324</v>
      </c>
      <c r="C332" s="49" t="s">
        <v>1238</v>
      </c>
      <c r="D332" s="78" t="s">
        <v>1499</v>
      </c>
      <c r="E332" s="78" t="s">
        <v>1239</v>
      </c>
      <c r="F332" s="78" t="s">
        <v>1240</v>
      </c>
      <c r="G332" s="41">
        <f>AI332</f>
        <v>0</v>
      </c>
      <c r="H332" s="106">
        <f>15000+A332</f>
        <v>15310</v>
      </c>
      <c r="I332" s="67" t="s">
        <v>1651</v>
      </c>
      <c r="J332" s="68" t="s">
        <v>1631</v>
      </c>
      <c r="K332" s="68" t="s">
        <v>1632</v>
      </c>
      <c r="L332" s="62">
        <f t="shared" ref="L332:L347" si="44">M332-G332</f>
        <v>8420.31</v>
      </c>
      <c r="M332" s="143">
        <v>8420.31</v>
      </c>
      <c r="N332" s="69"/>
      <c r="O332" s="68"/>
      <c r="P332" s="68"/>
      <c r="Q332" s="68"/>
      <c r="R332" s="68"/>
      <c r="S332" s="68"/>
      <c r="T332" s="68"/>
      <c r="U332" s="68"/>
      <c r="V332" s="68"/>
      <c r="W332" s="71"/>
      <c r="X332" s="68"/>
      <c r="Y332" s="68"/>
      <c r="Z332" s="68"/>
      <c r="AA332" s="68"/>
      <c r="AB332" s="68"/>
      <c r="AC332" s="68"/>
      <c r="AD332" s="68"/>
      <c r="AE332" s="68"/>
      <c r="AF332" s="71"/>
      <c r="AG332" s="71"/>
      <c r="AH332" s="71"/>
      <c r="AI332" s="64"/>
      <c r="AJ332" s="65"/>
      <c r="AK332" s="68"/>
      <c r="AL332" s="68"/>
      <c r="AM332" s="68"/>
      <c r="AN332" s="68"/>
      <c r="AO332" s="68"/>
      <c r="AP332" s="68"/>
      <c r="AQ332" s="68"/>
      <c r="AR332" s="68"/>
      <c r="AS332" s="68"/>
    </row>
    <row r="333" spans="1:45" s="72" customFormat="1" ht="15.75" hidden="1" customHeight="1">
      <c r="A333" s="66">
        <f>A332+1</f>
        <v>311</v>
      </c>
      <c r="B333" s="49" t="s">
        <v>321</v>
      </c>
      <c r="C333" s="49" t="s">
        <v>1227</v>
      </c>
      <c r="D333" s="78" t="s">
        <v>1228</v>
      </c>
      <c r="E333" s="78" t="s">
        <v>1229</v>
      </c>
      <c r="F333" s="78" t="s">
        <v>1230</v>
      </c>
      <c r="G333" s="41">
        <f>AI333</f>
        <v>0</v>
      </c>
      <c r="H333" s="106">
        <f t="shared" ref="H333:H347" si="45">15000+A333</f>
        <v>15311</v>
      </c>
      <c r="I333" s="67"/>
      <c r="J333" s="68"/>
      <c r="K333" s="68"/>
      <c r="L333" s="62">
        <f t="shared" si="44"/>
        <v>0</v>
      </c>
      <c r="M333" s="143"/>
      <c r="N333" s="69"/>
      <c r="O333" s="68"/>
      <c r="P333" s="68"/>
      <c r="Q333" s="68"/>
      <c r="R333" s="68"/>
      <c r="S333" s="68"/>
      <c r="T333" s="68"/>
      <c r="U333" s="68"/>
      <c r="V333" s="68"/>
      <c r="W333" s="71"/>
      <c r="X333" s="68"/>
      <c r="Y333" s="68"/>
      <c r="Z333" s="68"/>
      <c r="AA333" s="68"/>
      <c r="AB333" s="68"/>
      <c r="AC333" s="68"/>
      <c r="AD333" s="68"/>
      <c r="AE333" s="68"/>
      <c r="AF333" s="71"/>
      <c r="AG333" s="71"/>
      <c r="AH333" s="71"/>
      <c r="AI333" s="64"/>
      <c r="AJ333" s="65"/>
      <c r="AK333" s="68"/>
      <c r="AL333" s="68"/>
      <c r="AM333" s="68"/>
      <c r="AN333" s="68"/>
      <c r="AO333" s="68"/>
      <c r="AP333" s="68"/>
      <c r="AQ333" s="68"/>
      <c r="AR333" s="68"/>
      <c r="AS333" s="68"/>
    </row>
    <row r="334" spans="1:45" s="72" customFormat="1" ht="15.75" hidden="1" customHeight="1">
      <c r="A334" s="66">
        <f t="shared" ref="A334:A346" si="46">A333+1</f>
        <v>312</v>
      </c>
      <c r="B334" s="49" t="s">
        <v>329</v>
      </c>
      <c r="C334" s="49" t="s">
        <v>499</v>
      </c>
      <c r="D334" s="78" t="s">
        <v>1500</v>
      </c>
      <c r="E334" s="78" t="s">
        <v>1252</v>
      </c>
      <c r="F334" s="78" t="s">
        <v>1253</v>
      </c>
      <c r="G334" s="41">
        <f>AI334</f>
        <v>0</v>
      </c>
      <c r="H334" s="106">
        <f t="shared" si="45"/>
        <v>15312</v>
      </c>
      <c r="I334" s="67"/>
      <c r="J334" s="68"/>
      <c r="K334" s="68"/>
      <c r="L334" s="62">
        <f t="shared" si="44"/>
        <v>0</v>
      </c>
      <c r="M334" s="143"/>
      <c r="N334" s="69"/>
      <c r="O334" s="68"/>
      <c r="P334" s="68"/>
      <c r="Q334" s="68"/>
      <c r="R334" s="68"/>
      <c r="S334" s="68"/>
      <c r="T334" s="68"/>
      <c r="U334" s="68"/>
      <c r="V334" s="68"/>
      <c r="W334" s="71"/>
      <c r="X334" s="68"/>
      <c r="Y334" s="68"/>
      <c r="Z334" s="68"/>
      <c r="AA334" s="68"/>
      <c r="AB334" s="68"/>
      <c r="AC334" s="68"/>
      <c r="AD334" s="68"/>
      <c r="AE334" s="68"/>
      <c r="AF334" s="71"/>
      <c r="AG334" s="71"/>
      <c r="AH334" s="71"/>
      <c r="AI334" s="64"/>
      <c r="AJ334" s="65"/>
      <c r="AK334" s="68"/>
      <c r="AL334" s="68"/>
      <c r="AM334" s="68"/>
      <c r="AN334" s="68"/>
      <c r="AO334" s="68"/>
      <c r="AP334" s="68"/>
      <c r="AQ334" s="68"/>
      <c r="AR334" s="68"/>
      <c r="AS334" s="68"/>
    </row>
    <row r="335" spans="1:45" s="121" customFormat="1" ht="15.75" customHeight="1">
      <c r="A335" s="109">
        <f t="shared" si="46"/>
        <v>313</v>
      </c>
      <c r="B335" s="110" t="s">
        <v>319</v>
      </c>
      <c r="C335" s="110" t="s">
        <v>1220</v>
      </c>
      <c r="D335" s="112" t="s">
        <v>1501</v>
      </c>
      <c r="E335" s="112" t="s">
        <v>1221</v>
      </c>
      <c r="F335" s="112" t="s">
        <v>1222</v>
      </c>
      <c r="G335" s="113">
        <f>AI335</f>
        <v>0</v>
      </c>
      <c r="H335" s="133">
        <f t="shared" si="45"/>
        <v>15313</v>
      </c>
      <c r="I335" s="115" t="s">
        <v>1615</v>
      </c>
      <c r="J335" s="119"/>
      <c r="K335" s="119"/>
      <c r="L335" s="117">
        <f t="shared" si="44"/>
        <v>0</v>
      </c>
      <c r="M335" s="140">
        <v>0</v>
      </c>
      <c r="N335" s="118"/>
      <c r="O335" s="119"/>
      <c r="P335" s="119"/>
      <c r="Q335" s="119"/>
      <c r="R335" s="119"/>
      <c r="S335" s="119"/>
      <c r="T335" s="119"/>
      <c r="U335" s="119"/>
      <c r="V335" s="119"/>
      <c r="W335" s="113"/>
      <c r="X335" s="119"/>
      <c r="Y335" s="119"/>
      <c r="Z335" s="119"/>
      <c r="AA335" s="119"/>
      <c r="AB335" s="119"/>
      <c r="AC335" s="119"/>
      <c r="AD335" s="119"/>
      <c r="AE335" s="119"/>
      <c r="AF335" s="113"/>
      <c r="AG335" s="113"/>
      <c r="AH335" s="113"/>
      <c r="AI335" s="113"/>
      <c r="AJ335" s="120"/>
      <c r="AK335" s="119"/>
      <c r="AL335" s="119"/>
      <c r="AM335" s="119"/>
      <c r="AN335" s="119"/>
      <c r="AO335" s="119"/>
      <c r="AP335" s="119"/>
      <c r="AQ335" s="119"/>
      <c r="AR335" s="119"/>
      <c r="AS335" s="119"/>
    </row>
    <row r="336" spans="1:45" s="72" customFormat="1" ht="15.75" customHeight="1">
      <c r="A336" s="66">
        <f t="shared" si="46"/>
        <v>314</v>
      </c>
      <c r="B336" s="49" t="s">
        <v>328</v>
      </c>
      <c r="C336" s="49" t="s">
        <v>1248</v>
      </c>
      <c r="D336" s="78" t="s">
        <v>1502</v>
      </c>
      <c r="E336" s="78" t="s">
        <v>1594</v>
      </c>
      <c r="F336" s="78" t="s">
        <v>1250</v>
      </c>
      <c r="G336" s="41">
        <f>AI336</f>
        <v>0</v>
      </c>
      <c r="H336" s="106">
        <f t="shared" si="45"/>
        <v>15314</v>
      </c>
      <c r="I336" s="67" t="s">
        <v>1645</v>
      </c>
      <c r="J336" s="68" t="s">
        <v>1646</v>
      </c>
      <c r="K336" s="68" t="s">
        <v>1647</v>
      </c>
      <c r="L336" s="62">
        <f t="shared" si="44"/>
        <v>2600</v>
      </c>
      <c r="M336" s="143">
        <v>2600</v>
      </c>
      <c r="N336" s="69"/>
      <c r="O336" s="68"/>
      <c r="P336" s="68"/>
      <c r="Q336" s="68"/>
      <c r="R336" s="68"/>
      <c r="S336" s="68"/>
      <c r="T336" s="68"/>
      <c r="U336" s="68"/>
      <c r="V336" s="68"/>
      <c r="W336" s="71"/>
      <c r="X336" s="68"/>
      <c r="Y336" s="68"/>
      <c r="Z336" s="68"/>
      <c r="AA336" s="68"/>
      <c r="AB336" s="68"/>
      <c r="AC336" s="68"/>
      <c r="AD336" s="68"/>
      <c r="AE336" s="68"/>
      <c r="AF336" s="71"/>
      <c r="AG336" s="71"/>
      <c r="AH336" s="71"/>
      <c r="AI336" s="64"/>
      <c r="AJ336" s="65"/>
      <c r="AK336" s="68"/>
      <c r="AL336" s="68"/>
      <c r="AM336" s="68"/>
      <c r="AN336" s="68"/>
      <c r="AO336" s="68"/>
      <c r="AP336" s="68"/>
      <c r="AQ336" s="68"/>
      <c r="AR336" s="68"/>
      <c r="AS336" s="68"/>
    </row>
    <row r="337" spans="1:45" s="72" customFormat="1" ht="15.75" customHeight="1">
      <c r="A337" s="66">
        <f t="shared" si="46"/>
        <v>315</v>
      </c>
      <c r="B337" s="49" t="s">
        <v>327</v>
      </c>
      <c r="C337" s="49" t="s">
        <v>1248</v>
      </c>
      <c r="D337" s="78" t="s">
        <v>1502</v>
      </c>
      <c r="E337" s="78" t="s">
        <v>1251</v>
      </c>
      <c r="F337" s="78" t="s">
        <v>1250</v>
      </c>
      <c r="G337" s="41">
        <f>AI337</f>
        <v>0</v>
      </c>
      <c r="H337" s="106">
        <f t="shared" si="45"/>
        <v>15315</v>
      </c>
      <c r="I337" s="67" t="s">
        <v>1645</v>
      </c>
      <c r="J337" s="68" t="s">
        <v>1646</v>
      </c>
      <c r="K337" s="68" t="s">
        <v>1647</v>
      </c>
      <c r="L337" s="62">
        <f t="shared" si="44"/>
        <v>1900</v>
      </c>
      <c r="M337" s="143">
        <v>1900</v>
      </c>
      <c r="N337" s="69"/>
      <c r="O337" s="68"/>
      <c r="P337" s="68"/>
      <c r="Q337" s="68"/>
      <c r="R337" s="68"/>
      <c r="S337" s="68"/>
      <c r="T337" s="68"/>
      <c r="U337" s="68"/>
      <c r="V337" s="68"/>
      <c r="W337" s="71"/>
      <c r="X337" s="68"/>
      <c r="Y337" s="68"/>
      <c r="Z337" s="68"/>
      <c r="AA337" s="68"/>
      <c r="AB337" s="68"/>
      <c r="AC337" s="68"/>
      <c r="AD337" s="68"/>
      <c r="AE337" s="68"/>
      <c r="AF337" s="71"/>
      <c r="AG337" s="71"/>
      <c r="AH337" s="71"/>
      <c r="AI337" s="64"/>
      <c r="AJ337" s="65"/>
      <c r="AK337" s="68"/>
      <c r="AL337" s="68"/>
      <c r="AM337" s="68"/>
      <c r="AN337" s="68"/>
      <c r="AO337" s="68"/>
      <c r="AP337" s="68"/>
      <c r="AQ337" s="68"/>
      <c r="AR337" s="68"/>
      <c r="AS337" s="68"/>
    </row>
    <row r="338" spans="1:45" s="72" customFormat="1" ht="15.75" customHeight="1">
      <c r="A338" s="66">
        <f t="shared" si="46"/>
        <v>316</v>
      </c>
      <c r="B338" s="49" t="s">
        <v>1595</v>
      </c>
      <c r="C338" s="49" t="s">
        <v>1248</v>
      </c>
      <c r="D338" s="78" t="s">
        <v>1502</v>
      </c>
      <c r="E338" s="78" t="s">
        <v>1596</v>
      </c>
      <c r="F338" s="78" t="s">
        <v>1249</v>
      </c>
      <c r="G338" s="41">
        <f>AI338</f>
        <v>0</v>
      </c>
      <c r="H338" s="106">
        <f t="shared" si="45"/>
        <v>15316</v>
      </c>
      <c r="I338" s="67" t="s">
        <v>1622</v>
      </c>
      <c r="J338" s="68" t="s">
        <v>1623</v>
      </c>
      <c r="K338" s="68" t="s">
        <v>1624</v>
      </c>
      <c r="L338" s="62">
        <f t="shared" si="44"/>
        <v>15000</v>
      </c>
      <c r="M338" s="143">
        <v>15000</v>
      </c>
      <c r="N338" s="69"/>
      <c r="O338" s="68"/>
      <c r="P338" s="68"/>
      <c r="Q338" s="68"/>
      <c r="R338" s="68"/>
      <c r="S338" s="68"/>
      <c r="T338" s="68"/>
      <c r="U338" s="68"/>
      <c r="V338" s="68"/>
      <c r="W338" s="71"/>
      <c r="X338" s="68"/>
      <c r="Y338" s="68"/>
      <c r="Z338" s="68"/>
      <c r="AA338" s="68"/>
      <c r="AB338" s="68"/>
      <c r="AC338" s="68"/>
      <c r="AD338" s="68"/>
      <c r="AE338" s="68"/>
      <c r="AF338" s="71"/>
      <c r="AG338" s="71"/>
      <c r="AH338" s="71"/>
      <c r="AI338" s="64"/>
      <c r="AJ338" s="65"/>
      <c r="AK338" s="68"/>
      <c r="AL338" s="68"/>
      <c r="AM338" s="68"/>
      <c r="AN338" s="68"/>
      <c r="AO338" s="68"/>
      <c r="AP338" s="68"/>
      <c r="AQ338" s="68"/>
      <c r="AR338" s="68"/>
      <c r="AS338" s="68"/>
    </row>
    <row r="339" spans="1:45" s="72" customFormat="1" ht="15.75" customHeight="1">
      <c r="A339" s="66">
        <f t="shared" si="46"/>
        <v>317</v>
      </c>
      <c r="B339" s="49" t="s">
        <v>1597</v>
      </c>
      <c r="C339" s="49" t="s">
        <v>1248</v>
      </c>
      <c r="D339" s="78" t="s">
        <v>1502</v>
      </c>
      <c r="E339" s="78" t="s">
        <v>1598</v>
      </c>
      <c r="F339" s="78" t="s">
        <v>1250</v>
      </c>
      <c r="G339" s="41">
        <f>AI339</f>
        <v>0</v>
      </c>
      <c r="H339" s="106">
        <f t="shared" si="45"/>
        <v>15317</v>
      </c>
      <c r="I339" s="67" t="s">
        <v>1645</v>
      </c>
      <c r="J339" s="68" t="s">
        <v>1646</v>
      </c>
      <c r="K339" s="68" t="s">
        <v>1647</v>
      </c>
      <c r="L339" s="62">
        <f t="shared" si="44"/>
        <v>900</v>
      </c>
      <c r="M339" s="143">
        <v>900</v>
      </c>
      <c r="N339" s="69"/>
      <c r="O339" s="68"/>
      <c r="P339" s="68"/>
      <c r="Q339" s="68"/>
      <c r="R339" s="68"/>
      <c r="S339" s="68"/>
      <c r="T339" s="68"/>
      <c r="U339" s="68"/>
      <c r="V339" s="68"/>
      <c r="W339" s="71"/>
      <c r="X339" s="68"/>
      <c r="Y339" s="68"/>
      <c r="Z339" s="68"/>
      <c r="AA339" s="68"/>
      <c r="AB339" s="68"/>
      <c r="AC339" s="68"/>
      <c r="AD339" s="68"/>
      <c r="AE339" s="68"/>
      <c r="AF339" s="71"/>
      <c r="AG339" s="71"/>
      <c r="AH339" s="71"/>
      <c r="AI339" s="64"/>
      <c r="AJ339" s="65"/>
      <c r="AK339" s="68"/>
      <c r="AL339" s="68"/>
      <c r="AM339" s="68"/>
      <c r="AN339" s="68"/>
      <c r="AO339" s="68"/>
      <c r="AP339" s="68"/>
      <c r="AQ339" s="68"/>
      <c r="AR339" s="68"/>
      <c r="AS339" s="68"/>
    </row>
    <row r="340" spans="1:45" s="72" customFormat="1" ht="15.75" customHeight="1">
      <c r="A340" s="66">
        <f t="shared" si="46"/>
        <v>318</v>
      </c>
      <c r="B340" s="49" t="s">
        <v>1599</v>
      </c>
      <c r="C340" s="49" t="s">
        <v>1243</v>
      </c>
      <c r="D340" s="78" t="s">
        <v>1503</v>
      </c>
      <c r="E340" s="78" t="s">
        <v>1600</v>
      </c>
      <c r="F340" s="78" t="s">
        <v>1244</v>
      </c>
      <c r="G340" s="41">
        <f>AI340</f>
        <v>0</v>
      </c>
      <c r="H340" s="106">
        <f t="shared" si="45"/>
        <v>15318</v>
      </c>
      <c r="I340" s="67" t="s">
        <v>1622</v>
      </c>
      <c r="J340" s="68" t="s">
        <v>1648</v>
      </c>
      <c r="K340" s="68" t="s">
        <v>1624</v>
      </c>
      <c r="L340" s="62">
        <f t="shared" si="44"/>
        <v>4200</v>
      </c>
      <c r="M340" s="143">
        <v>4200</v>
      </c>
      <c r="N340" s="69"/>
      <c r="O340" s="68"/>
      <c r="P340" s="68"/>
      <c r="Q340" s="68"/>
      <c r="R340" s="68"/>
      <c r="S340" s="68"/>
      <c r="T340" s="68"/>
      <c r="U340" s="68"/>
      <c r="V340" s="68"/>
      <c r="W340" s="71"/>
      <c r="X340" s="68"/>
      <c r="Y340" s="68"/>
      <c r="Z340" s="68"/>
      <c r="AA340" s="68"/>
      <c r="AB340" s="68"/>
      <c r="AC340" s="68"/>
      <c r="AD340" s="68"/>
      <c r="AE340" s="68"/>
      <c r="AF340" s="71"/>
      <c r="AG340" s="71"/>
      <c r="AH340" s="71"/>
      <c r="AI340" s="64"/>
      <c r="AJ340" s="65"/>
      <c r="AK340" s="68"/>
      <c r="AL340" s="68"/>
      <c r="AM340" s="68"/>
      <c r="AN340" s="68"/>
      <c r="AO340" s="68"/>
      <c r="AP340" s="68"/>
      <c r="AQ340" s="68"/>
      <c r="AR340" s="68"/>
      <c r="AS340" s="68"/>
    </row>
    <row r="341" spans="1:45" s="72" customFormat="1" ht="15.75" hidden="1" customHeight="1">
      <c r="A341" s="66">
        <f t="shared" si="46"/>
        <v>319</v>
      </c>
      <c r="B341" s="49" t="s">
        <v>323</v>
      </c>
      <c r="C341" s="49" t="s">
        <v>1234</v>
      </c>
      <c r="D341" s="78" t="s">
        <v>1235</v>
      </c>
      <c r="E341" s="78" t="s">
        <v>1236</v>
      </c>
      <c r="F341" s="78" t="s">
        <v>1237</v>
      </c>
      <c r="G341" s="41">
        <f>AI341</f>
        <v>0</v>
      </c>
      <c r="H341" s="106">
        <f t="shared" si="45"/>
        <v>15319</v>
      </c>
      <c r="I341" s="67"/>
      <c r="J341" s="68"/>
      <c r="K341" s="68"/>
      <c r="L341" s="62">
        <f t="shared" si="44"/>
        <v>0</v>
      </c>
      <c r="M341" s="143"/>
      <c r="N341" s="69"/>
      <c r="O341" s="68"/>
      <c r="P341" s="68"/>
      <c r="Q341" s="68"/>
      <c r="R341" s="68"/>
      <c r="S341" s="68"/>
      <c r="T341" s="68"/>
      <c r="U341" s="68"/>
      <c r="V341" s="68"/>
      <c r="W341" s="71"/>
      <c r="X341" s="68"/>
      <c r="Y341" s="68"/>
      <c r="Z341" s="68"/>
      <c r="AA341" s="68"/>
      <c r="AB341" s="68"/>
      <c r="AC341" s="68"/>
      <c r="AD341" s="68"/>
      <c r="AE341" s="68"/>
      <c r="AF341" s="71"/>
      <c r="AG341" s="71"/>
      <c r="AH341" s="71"/>
      <c r="AI341" s="64"/>
      <c r="AJ341" s="65"/>
      <c r="AK341" s="68"/>
      <c r="AL341" s="68"/>
      <c r="AM341" s="68"/>
      <c r="AN341" s="68"/>
      <c r="AO341" s="68"/>
      <c r="AP341" s="68"/>
      <c r="AQ341" s="68"/>
      <c r="AR341" s="68"/>
      <c r="AS341" s="68"/>
    </row>
    <row r="342" spans="1:45" s="72" customFormat="1" ht="15.75" hidden="1" customHeight="1">
      <c r="A342" s="66">
        <f t="shared" si="46"/>
        <v>320</v>
      </c>
      <c r="B342" s="49" t="s">
        <v>317</v>
      </c>
      <c r="C342" s="49" t="s">
        <v>1214</v>
      </c>
      <c r="D342" s="78" t="s">
        <v>1215</v>
      </c>
      <c r="E342" s="78" t="s">
        <v>1216</v>
      </c>
      <c r="F342" s="78" t="s">
        <v>1217</v>
      </c>
      <c r="G342" s="41">
        <f>AI342</f>
        <v>0</v>
      </c>
      <c r="H342" s="106">
        <f t="shared" si="45"/>
        <v>15320</v>
      </c>
      <c r="I342" s="67"/>
      <c r="J342" s="68"/>
      <c r="K342" s="68"/>
      <c r="L342" s="62">
        <f t="shared" si="44"/>
        <v>0</v>
      </c>
      <c r="M342" s="143"/>
      <c r="N342" s="69"/>
      <c r="O342" s="68"/>
      <c r="P342" s="68"/>
      <c r="Q342" s="68"/>
      <c r="R342" s="68"/>
      <c r="S342" s="68"/>
      <c r="T342" s="68"/>
      <c r="U342" s="68"/>
      <c r="V342" s="68"/>
      <c r="W342" s="71"/>
      <c r="X342" s="68"/>
      <c r="Y342" s="68"/>
      <c r="Z342" s="68"/>
      <c r="AA342" s="68"/>
      <c r="AB342" s="68"/>
      <c r="AC342" s="68"/>
      <c r="AD342" s="68"/>
      <c r="AE342" s="68"/>
      <c r="AF342" s="71"/>
      <c r="AG342" s="71"/>
      <c r="AH342" s="71"/>
      <c r="AI342" s="64"/>
      <c r="AJ342" s="65"/>
      <c r="AK342" s="68"/>
      <c r="AL342" s="68"/>
      <c r="AM342" s="68"/>
      <c r="AN342" s="68"/>
      <c r="AO342" s="68"/>
      <c r="AP342" s="68"/>
      <c r="AQ342" s="68"/>
      <c r="AR342" s="68"/>
      <c r="AS342" s="68"/>
    </row>
    <row r="343" spans="1:45" s="72" customFormat="1" ht="15.75" customHeight="1">
      <c r="A343" s="66">
        <f t="shared" si="46"/>
        <v>321</v>
      </c>
      <c r="B343" s="49" t="s">
        <v>326</v>
      </c>
      <c r="C343" s="49" t="s">
        <v>1245</v>
      </c>
      <c r="D343" s="78" t="s">
        <v>1504</v>
      </c>
      <c r="E343" s="78" t="s">
        <v>1246</v>
      </c>
      <c r="F343" s="78" t="s">
        <v>1247</v>
      </c>
      <c r="G343" s="41">
        <f>AI343</f>
        <v>0</v>
      </c>
      <c r="H343" s="106">
        <f t="shared" si="45"/>
        <v>15321</v>
      </c>
      <c r="I343" s="67" t="s">
        <v>1622</v>
      </c>
      <c r="J343" s="68" t="s">
        <v>1648</v>
      </c>
      <c r="K343" s="68" t="s">
        <v>1624</v>
      </c>
      <c r="L343" s="62">
        <f t="shared" si="44"/>
        <v>75000</v>
      </c>
      <c r="M343" s="143">
        <v>75000</v>
      </c>
      <c r="N343" s="69"/>
      <c r="O343" s="68"/>
      <c r="P343" s="68"/>
      <c r="Q343" s="68"/>
      <c r="R343" s="68"/>
      <c r="S343" s="68"/>
      <c r="T343" s="68"/>
      <c r="U343" s="68"/>
      <c r="V343" s="68"/>
      <c r="W343" s="71"/>
      <c r="X343" s="68"/>
      <c r="Y343" s="68"/>
      <c r="Z343" s="68"/>
      <c r="AA343" s="68"/>
      <c r="AB343" s="68"/>
      <c r="AC343" s="68"/>
      <c r="AD343" s="68"/>
      <c r="AE343" s="68"/>
      <c r="AF343" s="71"/>
      <c r="AG343" s="71"/>
      <c r="AH343" s="71"/>
      <c r="AI343" s="64"/>
      <c r="AJ343" s="65"/>
      <c r="AK343" s="68"/>
      <c r="AL343" s="68"/>
      <c r="AM343" s="68"/>
      <c r="AN343" s="68"/>
      <c r="AO343" s="68"/>
      <c r="AP343" s="68"/>
      <c r="AQ343" s="68"/>
      <c r="AR343" s="68"/>
      <c r="AS343" s="68"/>
    </row>
    <row r="344" spans="1:45" s="72" customFormat="1" ht="15.75" customHeight="1">
      <c r="A344" s="66">
        <f t="shared" si="46"/>
        <v>322</v>
      </c>
      <c r="B344" s="49" t="s">
        <v>318</v>
      </c>
      <c r="C344" s="49" t="s">
        <v>1218</v>
      </c>
      <c r="D344" s="78" t="s">
        <v>1505</v>
      </c>
      <c r="E344" s="78" t="s">
        <v>1601</v>
      </c>
      <c r="F344" s="78" t="s">
        <v>1219</v>
      </c>
      <c r="G344" s="41">
        <f>AI344</f>
        <v>0</v>
      </c>
      <c r="H344" s="106">
        <f t="shared" si="45"/>
        <v>15322</v>
      </c>
      <c r="I344" s="67" t="s">
        <v>1622</v>
      </c>
      <c r="J344" s="68" t="s">
        <v>1648</v>
      </c>
      <c r="K344" s="68" t="s">
        <v>1624</v>
      </c>
      <c r="L344" s="62">
        <f t="shared" si="44"/>
        <v>1591.65</v>
      </c>
      <c r="M344" s="143">
        <v>1591.65</v>
      </c>
      <c r="N344" s="69"/>
      <c r="O344" s="68"/>
      <c r="P344" s="68"/>
      <c r="Q344" s="68"/>
      <c r="R344" s="68"/>
      <c r="S344" s="68"/>
      <c r="T344" s="68"/>
      <c r="U344" s="68"/>
      <c r="V344" s="68"/>
      <c r="W344" s="71"/>
      <c r="X344" s="68"/>
      <c r="Y344" s="68"/>
      <c r="Z344" s="68"/>
      <c r="AA344" s="68"/>
      <c r="AB344" s="68"/>
      <c r="AC344" s="68"/>
      <c r="AD344" s="68"/>
      <c r="AE344" s="68"/>
      <c r="AF344" s="71"/>
      <c r="AG344" s="71"/>
      <c r="AH344" s="71"/>
      <c r="AI344" s="64"/>
      <c r="AJ344" s="65"/>
      <c r="AK344" s="68"/>
      <c r="AL344" s="68"/>
      <c r="AM344" s="68"/>
      <c r="AN344" s="68"/>
      <c r="AO344" s="68"/>
      <c r="AP344" s="68"/>
      <c r="AQ344" s="68"/>
      <c r="AR344" s="68"/>
      <c r="AS344" s="68"/>
    </row>
    <row r="345" spans="1:45" s="72" customFormat="1" ht="15.75" hidden="1" customHeight="1">
      <c r="A345" s="66">
        <f t="shared" si="46"/>
        <v>323</v>
      </c>
      <c r="B345" s="49" t="s">
        <v>320</v>
      </c>
      <c r="C345" s="49" t="s">
        <v>1223</v>
      </c>
      <c r="D345" s="78" t="s">
        <v>1224</v>
      </c>
      <c r="E345" s="78" t="s">
        <v>1225</v>
      </c>
      <c r="F345" s="78" t="s">
        <v>1226</v>
      </c>
      <c r="G345" s="41">
        <f>AI345</f>
        <v>0</v>
      </c>
      <c r="H345" s="106">
        <f t="shared" si="45"/>
        <v>15323</v>
      </c>
      <c r="I345" s="67"/>
      <c r="J345" s="68"/>
      <c r="K345" s="68"/>
      <c r="L345" s="62">
        <f t="shared" si="44"/>
        <v>0</v>
      </c>
      <c r="M345" s="143"/>
      <c r="N345" s="69"/>
      <c r="O345" s="68"/>
      <c r="P345" s="68"/>
      <c r="Q345" s="68"/>
      <c r="R345" s="68"/>
      <c r="S345" s="68"/>
      <c r="T345" s="68"/>
      <c r="U345" s="68"/>
      <c r="V345" s="68"/>
      <c r="W345" s="71"/>
      <c r="X345" s="68"/>
      <c r="Y345" s="68"/>
      <c r="Z345" s="68"/>
      <c r="AA345" s="68"/>
      <c r="AB345" s="68"/>
      <c r="AC345" s="68"/>
      <c r="AD345" s="68"/>
      <c r="AE345" s="68"/>
      <c r="AF345" s="71"/>
      <c r="AG345" s="71"/>
      <c r="AH345" s="71"/>
      <c r="AI345" s="64"/>
      <c r="AJ345" s="65"/>
      <c r="AK345" s="68"/>
      <c r="AL345" s="68"/>
      <c r="AM345" s="68"/>
      <c r="AN345" s="68"/>
      <c r="AO345" s="68"/>
      <c r="AP345" s="68"/>
      <c r="AQ345" s="68"/>
      <c r="AR345" s="68"/>
      <c r="AS345" s="68"/>
    </row>
    <row r="346" spans="1:45" s="121" customFormat="1" ht="15.75" customHeight="1">
      <c r="A346" s="109">
        <f t="shared" si="46"/>
        <v>324</v>
      </c>
      <c r="B346" s="110" t="s">
        <v>325</v>
      </c>
      <c r="C346" s="110" t="s">
        <v>1231</v>
      </c>
      <c r="D346" s="112" t="s">
        <v>1602</v>
      </c>
      <c r="E346" s="112" t="s">
        <v>1241</v>
      </c>
      <c r="F346" s="112" t="s">
        <v>1242</v>
      </c>
      <c r="G346" s="113">
        <f>AI346</f>
        <v>0</v>
      </c>
      <c r="H346" s="133">
        <f t="shared" si="45"/>
        <v>15324</v>
      </c>
      <c r="I346" s="115" t="s">
        <v>1615</v>
      </c>
      <c r="J346" s="119"/>
      <c r="K346" s="119"/>
      <c r="L346" s="117">
        <f t="shared" si="44"/>
        <v>0</v>
      </c>
      <c r="M346" s="140">
        <v>0</v>
      </c>
      <c r="N346" s="118"/>
      <c r="O346" s="119"/>
      <c r="P346" s="119"/>
      <c r="Q346" s="119"/>
      <c r="R346" s="119"/>
      <c r="S346" s="119"/>
      <c r="T346" s="119"/>
      <c r="U346" s="119"/>
      <c r="V346" s="119"/>
      <c r="W346" s="113"/>
      <c r="X346" s="119"/>
      <c r="Y346" s="119"/>
      <c r="Z346" s="119"/>
      <c r="AA346" s="119"/>
      <c r="AB346" s="119"/>
      <c r="AC346" s="119"/>
      <c r="AD346" s="119"/>
      <c r="AE346" s="119"/>
      <c r="AF346" s="113"/>
      <c r="AG346" s="113"/>
      <c r="AH346" s="113"/>
      <c r="AI346" s="113"/>
      <c r="AJ346" s="120"/>
      <c r="AK346" s="119"/>
      <c r="AL346" s="119"/>
      <c r="AM346" s="119"/>
      <c r="AN346" s="119"/>
      <c r="AO346" s="119"/>
      <c r="AP346" s="119"/>
      <c r="AQ346" s="119"/>
      <c r="AR346" s="119"/>
      <c r="AS346" s="119"/>
    </row>
    <row r="347" spans="1:45" s="121" customFormat="1" ht="15.75" customHeight="1">
      <c r="A347" s="109">
        <f>A346+1</f>
        <v>325</v>
      </c>
      <c r="B347" s="110" t="s">
        <v>322</v>
      </c>
      <c r="C347" s="110" t="s">
        <v>1231</v>
      </c>
      <c r="D347" s="112" t="s">
        <v>1602</v>
      </c>
      <c r="E347" s="112" t="s">
        <v>1232</v>
      </c>
      <c r="F347" s="112" t="s">
        <v>1233</v>
      </c>
      <c r="G347" s="113">
        <f>AI347</f>
        <v>0</v>
      </c>
      <c r="H347" s="133">
        <f t="shared" si="45"/>
        <v>15325</v>
      </c>
      <c r="I347" s="115" t="s">
        <v>1615</v>
      </c>
      <c r="J347" s="119"/>
      <c r="K347" s="119"/>
      <c r="L347" s="117">
        <f t="shared" si="44"/>
        <v>0</v>
      </c>
      <c r="M347" s="140">
        <v>0</v>
      </c>
      <c r="N347" s="118"/>
      <c r="O347" s="119"/>
      <c r="P347" s="119"/>
      <c r="Q347" s="119"/>
      <c r="R347" s="119"/>
      <c r="S347" s="119"/>
      <c r="T347" s="119"/>
      <c r="U347" s="119"/>
      <c r="V347" s="119"/>
      <c r="W347" s="113"/>
      <c r="X347" s="119"/>
      <c r="Y347" s="119"/>
      <c r="Z347" s="119"/>
      <c r="AA347" s="119"/>
      <c r="AB347" s="119"/>
      <c r="AC347" s="119"/>
      <c r="AD347" s="119"/>
      <c r="AE347" s="119"/>
      <c r="AF347" s="113"/>
      <c r="AG347" s="113"/>
      <c r="AH347" s="113"/>
      <c r="AI347" s="113"/>
      <c r="AJ347" s="120"/>
      <c r="AK347" s="119"/>
      <c r="AL347" s="119"/>
      <c r="AM347" s="119"/>
      <c r="AN347" s="119"/>
      <c r="AO347" s="119"/>
      <c r="AP347" s="119"/>
      <c r="AQ347" s="119"/>
      <c r="AR347" s="119"/>
      <c r="AS347" s="119"/>
    </row>
    <row r="348" spans="1:45" s="47" customFormat="1" ht="15.75" customHeight="1">
      <c r="A348" s="60"/>
      <c r="B348" s="51" t="s">
        <v>12</v>
      </c>
      <c r="C348" s="50"/>
      <c r="D348" s="61"/>
      <c r="E348" s="53"/>
      <c r="F348" s="53"/>
      <c r="G348" s="41">
        <f>AI348</f>
        <v>0</v>
      </c>
      <c r="H348" s="106"/>
      <c r="I348" s="53"/>
      <c r="J348" s="61"/>
      <c r="K348" s="61"/>
      <c r="L348" s="62"/>
      <c r="M348" s="139"/>
      <c r="N348" s="63"/>
      <c r="O348" s="61"/>
      <c r="P348" s="61"/>
      <c r="Q348" s="61"/>
      <c r="R348" s="61"/>
      <c r="S348" s="61"/>
      <c r="T348" s="61"/>
      <c r="U348" s="61"/>
      <c r="V348" s="61"/>
      <c r="W348" s="41"/>
      <c r="X348" s="61"/>
      <c r="Y348" s="61"/>
      <c r="Z348" s="61"/>
      <c r="AA348" s="61"/>
      <c r="AB348" s="61"/>
      <c r="AC348" s="61"/>
      <c r="AD348" s="61"/>
      <c r="AE348" s="61"/>
      <c r="AF348" s="41"/>
      <c r="AG348" s="41"/>
      <c r="AH348" s="41"/>
      <c r="AI348" s="64"/>
      <c r="AJ348" s="61"/>
      <c r="AK348" s="61"/>
      <c r="AL348" s="61"/>
      <c r="AM348" s="61"/>
      <c r="AN348" s="61"/>
      <c r="AO348" s="61"/>
      <c r="AP348" s="61"/>
      <c r="AQ348" s="61"/>
      <c r="AR348" s="61"/>
      <c r="AS348" s="61"/>
    </row>
    <row r="349" spans="1:45" s="72" customFormat="1" ht="15.75" hidden="1" customHeight="1">
      <c r="A349" s="66">
        <v>326</v>
      </c>
      <c r="B349" s="49" t="s">
        <v>359</v>
      </c>
      <c r="C349" s="49" t="s">
        <v>1348</v>
      </c>
      <c r="D349" s="78" t="s">
        <v>1481</v>
      </c>
      <c r="E349" s="78" t="s">
        <v>1349</v>
      </c>
      <c r="F349" s="78" t="s">
        <v>1350</v>
      </c>
      <c r="G349" s="41">
        <f>AI349</f>
        <v>0</v>
      </c>
      <c r="H349" s="106">
        <f>15000+A349</f>
        <v>15326</v>
      </c>
      <c r="I349" s="67"/>
      <c r="J349" s="68"/>
      <c r="K349" s="68"/>
      <c r="L349" s="62">
        <f t="shared" ref="L349:L380" si="47">M349-G349</f>
        <v>0</v>
      </c>
      <c r="M349" s="143"/>
      <c r="N349" s="69"/>
      <c r="O349" s="68"/>
      <c r="P349" s="68"/>
      <c r="Q349" s="68"/>
      <c r="R349" s="68"/>
      <c r="S349" s="68"/>
      <c r="T349" s="68"/>
      <c r="U349" s="68"/>
      <c r="V349" s="68"/>
      <c r="W349" s="71"/>
      <c r="X349" s="68"/>
      <c r="Y349" s="68"/>
      <c r="Z349" s="68"/>
      <c r="AA349" s="68"/>
      <c r="AB349" s="68"/>
      <c r="AC349" s="68"/>
      <c r="AD349" s="68"/>
      <c r="AE349" s="68"/>
      <c r="AF349" s="71"/>
      <c r="AG349" s="71"/>
      <c r="AH349" s="71"/>
      <c r="AI349" s="64"/>
      <c r="AJ349" s="65"/>
      <c r="AK349" s="68"/>
      <c r="AL349" s="68"/>
      <c r="AM349" s="68"/>
      <c r="AN349" s="68"/>
      <c r="AO349" s="68"/>
      <c r="AP349" s="68"/>
      <c r="AQ349" s="68"/>
      <c r="AR349" s="68"/>
      <c r="AS349" s="68"/>
    </row>
    <row r="350" spans="1:45" s="72" customFormat="1" ht="15.75" hidden="1" customHeight="1">
      <c r="A350" s="66">
        <f>A349+1</f>
        <v>327</v>
      </c>
      <c r="B350" s="49" t="s">
        <v>357</v>
      </c>
      <c r="C350" s="49" t="s">
        <v>1341</v>
      </c>
      <c r="D350" s="78" t="s">
        <v>1342</v>
      </c>
      <c r="E350" s="78" t="s">
        <v>1343</v>
      </c>
      <c r="F350" s="78" t="s">
        <v>1344</v>
      </c>
      <c r="G350" s="41">
        <f>AI350</f>
        <v>0</v>
      </c>
      <c r="H350" s="106">
        <f t="shared" ref="H350:H376" si="48">15000+A350</f>
        <v>15327</v>
      </c>
      <c r="I350" s="67"/>
      <c r="J350" s="68"/>
      <c r="K350" s="68"/>
      <c r="L350" s="62">
        <f t="shared" si="47"/>
        <v>0</v>
      </c>
      <c r="M350" s="143"/>
      <c r="N350" s="69"/>
      <c r="O350" s="68"/>
      <c r="P350" s="68"/>
      <c r="Q350" s="68"/>
      <c r="R350" s="68"/>
      <c r="S350" s="68"/>
      <c r="T350" s="68"/>
      <c r="U350" s="68"/>
      <c r="V350" s="68"/>
      <c r="W350" s="71"/>
      <c r="X350" s="68"/>
      <c r="Y350" s="68"/>
      <c r="Z350" s="68"/>
      <c r="AA350" s="68"/>
      <c r="AB350" s="68"/>
      <c r="AC350" s="68"/>
      <c r="AD350" s="68"/>
      <c r="AE350" s="68"/>
      <c r="AF350" s="71"/>
      <c r="AG350" s="71"/>
      <c r="AH350" s="71"/>
      <c r="AI350" s="64"/>
      <c r="AJ350" s="65"/>
      <c r="AK350" s="68"/>
      <c r="AL350" s="68"/>
      <c r="AM350" s="68"/>
      <c r="AN350" s="68"/>
      <c r="AO350" s="68"/>
      <c r="AP350" s="68"/>
      <c r="AQ350" s="68"/>
      <c r="AR350" s="68"/>
      <c r="AS350" s="68"/>
    </row>
    <row r="351" spans="1:45" s="121" customFormat="1" ht="15.75" customHeight="1">
      <c r="A351" s="109">
        <f t="shared" ref="A351:A380" si="49">A350+1</f>
        <v>328</v>
      </c>
      <c r="B351" s="110" t="s">
        <v>331</v>
      </c>
      <c r="C351" s="110" t="s">
        <v>1257</v>
      </c>
      <c r="D351" s="112" t="s">
        <v>1506</v>
      </c>
      <c r="E351" s="112" t="s">
        <v>1603</v>
      </c>
      <c r="F351" s="112" t="s">
        <v>1258</v>
      </c>
      <c r="G351" s="113">
        <f>AI351</f>
        <v>0</v>
      </c>
      <c r="H351" s="133">
        <f t="shared" si="48"/>
        <v>15328</v>
      </c>
      <c r="I351" s="115" t="s">
        <v>1615</v>
      </c>
      <c r="J351" s="119"/>
      <c r="K351" s="119"/>
      <c r="L351" s="117">
        <f t="shared" si="47"/>
        <v>0</v>
      </c>
      <c r="M351" s="140">
        <v>0</v>
      </c>
      <c r="N351" s="118"/>
      <c r="O351" s="119"/>
      <c r="P351" s="119"/>
      <c r="Q351" s="119"/>
      <c r="R351" s="119"/>
      <c r="S351" s="119"/>
      <c r="T351" s="119"/>
      <c r="U351" s="119"/>
      <c r="V351" s="119"/>
      <c r="W351" s="113"/>
      <c r="X351" s="119"/>
      <c r="Y351" s="119"/>
      <c r="Z351" s="119"/>
      <c r="AA351" s="119"/>
      <c r="AB351" s="119"/>
      <c r="AC351" s="119"/>
      <c r="AD351" s="119"/>
      <c r="AE351" s="119"/>
      <c r="AF351" s="113"/>
      <c r="AG351" s="113"/>
      <c r="AH351" s="113"/>
      <c r="AI351" s="113"/>
      <c r="AJ351" s="120"/>
      <c r="AK351" s="119"/>
      <c r="AL351" s="119"/>
      <c r="AM351" s="119"/>
      <c r="AN351" s="119"/>
      <c r="AO351" s="119"/>
      <c r="AP351" s="119"/>
      <c r="AQ351" s="119"/>
      <c r="AR351" s="119"/>
      <c r="AS351" s="119"/>
    </row>
    <row r="352" spans="1:45" s="72" customFormat="1" ht="15.75" hidden="1" customHeight="1">
      <c r="A352" s="66">
        <f t="shared" si="49"/>
        <v>329</v>
      </c>
      <c r="B352" s="49" t="s">
        <v>345</v>
      </c>
      <c r="C352" s="49" t="s">
        <v>1300</v>
      </c>
      <c r="D352" s="78" t="s">
        <v>1301</v>
      </c>
      <c r="E352" s="78" t="s">
        <v>1302</v>
      </c>
      <c r="F352" s="78" t="s">
        <v>1303</v>
      </c>
      <c r="G352" s="41">
        <f>AI352</f>
        <v>0</v>
      </c>
      <c r="H352" s="106">
        <f t="shared" si="48"/>
        <v>15329</v>
      </c>
      <c r="I352" s="67"/>
      <c r="J352" s="68"/>
      <c r="K352" s="68"/>
      <c r="L352" s="62">
        <f t="shared" si="47"/>
        <v>0</v>
      </c>
      <c r="M352" s="143"/>
      <c r="N352" s="69"/>
      <c r="O352" s="68"/>
      <c r="P352" s="68"/>
      <c r="Q352" s="68"/>
      <c r="R352" s="68"/>
      <c r="S352" s="68"/>
      <c r="T352" s="68"/>
      <c r="U352" s="68"/>
      <c r="V352" s="68"/>
      <c r="W352" s="71"/>
      <c r="X352" s="68"/>
      <c r="Y352" s="68"/>
      <c r="Z352" s="68"/>
      <c r="AA352" s="68"/>
      <c r="AB352" s="68"/>
      <c r="AC352" s="68"/>
      <c r="AD352" s="68"/>
      <c r="AE352" s="68"/>
      <c r="AF352" s="71"/>
      <c r="AG352" s="71"/>
      <c r="AH352" s="71"/>
      <c r="AI352" s="64"/>
      <c r="AJ352" s="65"/>
      <c r="AK352" s="68"/>
      <c r="AL352" s="68"/>
      <c r="AM352" s="68"/>
      <c r="AN352" s="68"/>
      <c r="AO352" s="68"/>
      <c r="AP352" s="68"/>
      <c r="AQ352" s="68"/>
      <c r="AR352" s="68"/>
      <c r="AS352" s="68"/>
    </row>
    <row r="353" spans="1:45" s="72" customFormat="1" ht="15.75" hidden="1" customHeight="1">
      <c r="A353" s="66">
        <f t="shared" si="49"/>
        <v>330</v>
      </c>
      <c r="B353" s="49" t="s">
        <v>344</v>
      </c>
      <c r="C353" s="49" t="s">
        <v>1297</v>
      </c>
      <c r="D353" s="78" t="s">
        <v>1604</v>
      </c>
      <c r="E353" s="78" t="s">
        <v>1298</v>
      </c>
      <c r="F353" s="78" t="s">
        <v>1299</v>
      </c>
      <c r="G353" s="41">
        <f>AI353</f>
        <v>0</v>
      </c>
      <c r="H353" s="106">
        <f t="shared" si="48"/>
        <v>15330</v>
      </c>
      <c r="I353" s="67"/>
      <c r="J353" s="68"/>
      <c r="K353" s="68"/>
      <c r="L353" s="62">
        <f t="shared" si="47"/>
        <v>0</v>
      </c>
      <c r="M353" s="143"/>
      <c r="N353" s="69"/>
      <c r="O353" s="68"/>
      <c r="P353" s="68"/>
      <c r="Q353" s="68"/>
      <c r="R353" s="68"/>
      <c r="S353" s="68"/>
      <c r="T353" s="68"/>
      <c r="U353" s="68"/>
      <c r="V353" s="68"/>
      <c r="W353" s="71"/>
      <c r="X353" s="68"/>
      <c r="Y353" s="68"/>
      <c r="Z353" s="68"/>
      <c r="AA353" s="68"/>
      <c r="AB353" s="68"/>
      <c r="AC353" s="68"/>
      <c r="AD353" s="68"/>
      <c r="AE353" s="68"/>
      <c r="AF353" s="71"/>
      <c r="AG353" s="71"/>
      <c r="AH353" s="71"/>
      <c r="AI353" s="64"/>
      <c r="AJ353" s="65"/>
      <c r="AK353" s="68"/>
      <c r="AL353" s="68"/>
      <c r="AM353" s="68"/>
      <c r="AN353" s="68"/>
      <c r="AO353" s="68"/>
      <c r="AP353" s="68"/>
      <c r="AQ353" s="68"/>
      <c r="AR353" s="68"/>
      <c r="AS353" s="68"/>
    </row>
    <row r="354" spans="1:45" s="72" customFormat="1" ht="15.75" customHeight="1">
      <c r="A354" s="66">
        <f t="shared" si="49"/>
        <v>331</v>
      </c>
      <c r="B354" s="49" t="s">
        <v>360</v>
      </c>
      <c r="C354" s="49" t="s">
        <v>1348</v>
      </c>
      <c r="D354" s="78" t="s">
        <v>1481</v>
      </c>
      <c r="E354" s="78" t="s">
        <v>1351</v>
      </c>
      <c r="F354" s="78" t="s">
        <v>1352</v>
      </c>
      <c r="G354" s="41">
        <f>AI354</f>
        <v>0</v>
      </c>
      <c r="H354" s="106">
        <f t="shared" si="48"/>
        <v>15331</v>
      </c>
      <c r="I354" s="67" t="s">
        <v>1622</v>
      </c>
      <c r="J354" s="68" t="s">
        <v>1648</v>
      </c>
      <c r="K354" s="68" t="s">
        <v>1624</v>
      </c>
      <c r="L354" s="62">
        <f t="shared" si="47"/>
        <v>20000</v>
      </c>
      <c r="M354" s="143">
        <v>20000</v>
      </c>
      <c r="N354" s="69"/>
      <c r="O354" s="68"/>
      <c r="P354" s="68"/>
      <c r="Q354" s="68"/>
      <c r="R354" s="68"/>
      <c r="S354" s="68"/>
      <c r="T354" s="68"/>
      <c r="U354" s="68"/>
      <c r="V354" s="68"/>
      <c r="W354" s="71"/>
      <c r="X354" s="68"/>
      <c r="Y354" s="68"/>
      <c r="Z354" s="68"/>
      <c r="AA354" s="68"/>
      <c r="AB354" s="68"/>
      <c r="AC354" s="68"/>
      <c r="AD354" s="68"/>
      <c r="AE354" s="68"/>
      <c r="AF354" s="71"/>
      <c r="AG354" s="71"/>
      <c r="AH354" s="71"/>
      <c r="AI354" s="64"/>
      <c r="AJ354" s="65"/>
      <c r="AK354" s="68"/>
      <c r="AL354" s="68"/>
      <c r="AM354" s="68"/>
      <c r="AN354" s="68"/>
      <c r="AO354" s="68"/>
      <c r="AP354" s="68"/>
      <c r="AQ354" s="68"/>
      <c r="AR354" s="68"/>
      <c r="AS354" s="68"/>
    </row>
    <row r="355" spans="1:45" s="72" customFormat="1" ht="15.75" hidden="1" customHeight="1">
      <c r="A355" s="66">
        <f t="shared" si="49"/>
        <v>332</v>
      </c>
      <c r="B355" s="49" t="s">
        <v>330</v>
      </c>
      <c r="C355" s="49" t="s">
        <v>1254</v>
      </c>
      <c r="D355" s="78" t="s">
        <v>1507</v>
      </c>
      <c r="E355" s="78" t="s">
        <v>1255</v>
      </c>
      <c r="F355" s="78" t="s">
        <v>1256</v>
      </c>
      <c r="G355" s="41">
        <f>AI355</f>
        <v>0</v>
      </c>
      <c r="H355" s="106">
        <f t="shared" si="48"/>
        <v>15332</v>
      </c>
      <c r="I355" s="67"/>
      <c r="J355" s="68"/>
      <c r="K355" s="68"/>
      <c r="L355" s="62">
        <f t="shared" si="47"/>
        <v>0</v>
      </c>
      <c r="M355" s="143"/>
      <c r="N355" s="69"/>
      <c r="O355" s="68"/>
      <c r="P355" s="68"/>
      <c r="Q355" s="68"/>
      <c r="R355" s="68"/>
      <c r="S355" s="68"/>
      <c r="T355" s="68"/>
      <c r="U355" s="68"/>
      <c r="V355" s="68"/>
      <c r="W355" s="71"/>
      <c r="X355" s="68"/>
      <c r="Y355" s="68"/>
      <c r="Z355" s="68"/>
      <c r="AA355" s="68"/>
      <c r="AB355" s="68"/>
      <c r="AC355" s="68"/>
      <c r="AD355" s="68"/>
      <c r="AE355" s="68"/>
      <c r="AF355" s="71"/>
      <c r="AG355" s="71"/>
      <c r="AH355" s="71"/>
      <c r="AI355" s="64"/>
      <c r="AJ355" s="65"/>
      <c r="AK355" s="68"/>
      <c r="AL355" s="68"/>
      <c r="AM355" s="68"/>
      <c r="AN355" s="68"/>
      <c r="AO355" s="68"/>
      <c r="AP355" s="68"/>
      <c r="AQ355" s="68"/>
      <c r="AR355" s="68"/>
      <c r="AS355" s="68"/>
    </row>
    <row r="356" spans="1:45" s="72" customFormat="1" ht="15.75" hidden="1" customHeight="1">
      <c r="A356" s="66">
        <f t="shared" si="49"/>
        <v>333</v>
      </c>
      <c r="B356" s="49" t="s">
        <v>355</v>
      </c>
      <c r="C356" s="49" t="s">
        <v>1333</v>
      </c>
      <c r="D356" s="78" t="s">
        <v>1334</v>
      </c>
      <c r="E356" s="78" t="s">
        <v>1335</v>
      </c>
      <c r="F356" s="78" t="s">
        <v>1336</v>
      </c>
      <c r="G356" s="41">
        <f>AI356</f>
        <v>0</v>
      </c>
      <c r="H356" s="106">
        <f t="shared" si="48"/>
        <v>15333</v>
      </c>
      <c r="I356" s="67"/>
      <c r="J356" s="68"/>
      <c r="K356" s="68"/>
      <c r="L356" s="62">
        <f t="shared" si="47"/>
        <v>0</v>
      </c>
      <c r="M356" s="143"/>
      <c r="N356" s="69"/>
      <c r="O356" s="68"/>
      <c r="P356" s="68"/>
      <c r="Q356" s="68"/>
      <c r="R356" s="68"/>
      <c r="S356" s="68"/>
      <c r="T356" s="68"/>
      <c r="U356" s="68"/>
      <c r="V356" s="68"/>
      <c r="W356" s="71"/>
      <c r="X356" s="68"/>
      <c r="Y356" s="68"/>
      <c r="Z356" s="68"/>
      <c r="AA356" s="68"/>
      <c r="AB356" s="68"/>
      <c r="AC356" s="68"/>
      <c r="AD356" s="68"/>
      <c r="AE356" s="68"/>
      <c r="AF356" s="71"/>
      <c r="AG356" s="71"/>
      <c r="AH356" s="71"/>
      <c r="AI356" s="64"/>
      <c r="AJ356" s="65"/>
      <c r="AK356" s="68"/>
      <c r="AL356" s="68"/>
      <c r="AM356" s="68"/>
      <c r="AN356" s="68"/>
      <c r="AO356" s="68"/>
      <c r="AP356" s="68"/>
      <c r="AQ356" s="68"/>
      <c r="AR356" s="68"/>
      <c r="AS356" s="68"/>
    </row>
    <row r="357" spans="1:45" s="72" customFormat="1" ht="15.75" hidden="1" customHeight="1">
      <c r="A357" s="66">
        <f t="shared" si="49"/>
        <v>334</v>
      </c>
      <c r="B357" s="49" t="s">
        <v>339</v>
      </c>
      <c r="C357" s="49" t="s">
        <v>1279</v>
      </c>
      <c r="D357" s="78" t="s">
        <v>1508</v>
      </c>
      <c r="E357" s="78" t="s">
        <v>1280</v>
      </c>
      <c r="F357" s="78" t="s">
        <v>1281</v>
      </c>
      <c r="G357" s="41">
        <f>AI357</f>
        <v>0</v>
      </c>
      <c r="H357" s="106">
        <f t="shared" si="48"/>
        <v>15334</v>
      </c>
      <c r="I357" s="67"/>
      <c r="J357" s="68"/>
      <c r="K357" s="68"/>
      <c r="L357" s="62">
        <f t="shared" si="47"/>
        <v>0</v>
      </c>
      <c r="M357" s="143"/>
      <c r="N357" s="69"/>
      <c r="O357" s="68"/>
      <c r="P357" s="68"/>
      <c r="Q357" s="68"/>
      <c r="R357" s="68"/>
      <c r="S357" s="68"/>
      <c r="T357" s="68"/>
      <c r="U357" s="68"/>
      <c r="V357" s="68"/>
      <c r="W357" s="71"/>
      <c r="X357" s="68"/>
      <c r="Y357" s="68"/>
      <c r="Z357" s="68"/>
      <c r="AA357" s="68"/>
      <c r="AB357" s="68"/>
      <c r="AC357" s="68"/>
      <c r="AD357" s="68"/>
      <c r="AE357" s="68"/>
      <c r="AF357" s="71"/>
      <c r="AG357" s="71"/>
      <c r="AH357" s="71"/>
      <c r="AI357" s="64"/>
      <c r="AJ357" s="65"/>
      <c r="AK357" s="68"/>
      <c r="AL357" s="68"/>
      <c r="AM357" s="68"/>
      <c r="AN357" s="68"/>
      <c r="AO357" s="68"/>
      <c r="AP357" s="68"/>
      <c r="AQ357" s="68"/>
      <c r="AR357" s="68"/>
      <c r="AS357" s="68"/>
    </row>
    <row r="358" spans="1:45" s="72" customFormat="1" ht="15.75" hidden="1" customHeight="1">
      <c r="A358" s="66">
        <f t="shared" si="49"/>
        <v>335</v>
      </c>
      <c r="B358" s="49" t="s">
        <v>340</v>
      </c>
      <c r="C358" s="49" t="s">
        <v>1282</v>
      </c>
      <c r="D358" s="78" t="s">
        <v>1283</v>
      </c>
      <c r="E358" s="78" t="s">
        <v>1284</v>
      </c>
      <c r="F358" s="78" t="s">
        <v>1285</v>
      </c>
      <c r="G358" s="41">
        <f>AI358</f>
        <v>0</v>
      </c>
      <c r="H358" s="106">
        <f t="shared" si="48"/>
        <v>15335</v>
      </c>
      <c r="I358" s="67"/>
      <c r="J358" s="68"/>
      <c r="K358" s="68"/>
      <c r="L358" s="62">
        <f t="shared" si="47"/>
        <v>0</v>
      </c>
      <c r="M358" s="143"/>
      <c r="N358" s="69"/>
      <c r="O358" s="68"/>
      <c r="P358" s="68"/>
      <c r="Q358" s="68"/>
      <c r="R358" s="68"/>
      <c r="S358" s="68"/>
      <c r="T358" s="68"/>
      <c r="U358" s="68"/>
      <c r="V358" s="68"/>
      <c r="W358" s="71"/>
      <c r="X358" s="68"/>
      <c r="Y358" s="68"/>
      <c r="Z358" s="68"/>
      <c r="AA358" s="68"/>
      <c r="AB358" s="68"/>
      <c r="AC358" s="68"/>
      <c r="AD358" s="68"/>
      <c r="AE358" s="68"/>
      <c r="AF358" s="71"/>
      <c r="AG358" s="71"/>
      <c r="AH358" s="71"/>
      <c r="AI358" s="64"/>
      <c r="AJ358" s="65"/>
      <c r="AK358" s="68"/>
      <c r="AL358" s="68"/>
      <c r="AM358" s="68"/>
      <c r="AN358" s="68"/>
      <c r="AO358" s="68"/>
      <c r="AP358" s="68"/>
      <c r="AQ358" s="68"/>
      <c r="AR358" s="68"/>
      <c r="AS358" s="68"/>
    </row>
    <row r="359" spans="1:45" s="72" customFormat="1" ht="15.75" hidden="1" customHeight="1">
      <c r="A359" s="66">
        <f t="shared" si="49"/>
        <v>336</v>
      </c>
      <c r="B359" s="49" t="s">
        <v>356</v>
      </c>
      <c r="C359" s="49" t="s">
        <v>1337</v>
      </c>
      <c r="D359" s="78" t="s">
        <v>1338</v>
      </c>
      <c r="E359" s="78" t="s">
        <v>1339</v>
      </c>
      <c r="F359" s="78" t="s">
        <v>1340</v>
      </c>
      <c r="G359" s="41">
        <f>AI359</f>
        <v>0</v>
      </c>
      <c r="H359" s="106">
        <f t="shared" si="48"/>
        <v>15336</v>
      </c>
      <c r="I359" s="67"/>
      <c r="J359" s="68"/>
      <c r="K359" s="68"/>
      <c r="L359" s="62">
        <f t="shared" si="47"/>
        <v>0</v>
      </c>
      <c r="M359" s="143"/>
      <c r="N359" s="69"/>
      <c r="O359" s="68"/>
      <c r="P359" s="68"/>
      <c r="Q359" s="68"/>
      <c r="R359" s="68"/>
      <c r="S359" s="68"/>
      <c r="T359" s="68"/>
      <c r="U359" s="68"/>
      <c r="V359" s="68"/>
      <c r="W359" s="71"/>
      <c r="X359" s="68"/>
      <c r="Y359" s="68"/>
      <c r="Z359" s="68"/>
      <c r="AA359" s="68"/>
      <c r="AB359" s="68"/>
      <c r="AC359" s="68"/>
      <c r="AD359" s="68"/>
      <c r="AE359" s="68"/>
      <c r="AF359" s="71"/>
      <c r="AG359" s="71"/>
      <c r="AH359" s="71"/>
      <c r="AI359" s="64"/>
      <c r="AJ359" s="65"/>
      <c r="AK359" s="68"/>
      <c r="AL359" s="68"/>
      <c r="AM359" s="68"/>
      <c r="AN359" s="68"/>
      <c r="AO359" s="68"/>
      <c r="AP359" s="68"/>
      <c r="AQ359" s="68"/>
      <c r="AR359" s="68"/>
      <c r="AS359" s="68"/>
    </row>
    <row r="360" spans="1:45" s="72" customFormat="1" ht="15.75" hidden="1" customHeight="1">
      <c r="A360" s="66">
        <f t="shared" si="49"/>
        <v>337</v>
      </c>
      <c r="B360" s="49" t="s">
        <v>348</v>
      </c>
      <c r="C360" s="49" t="s">
        <v>1311</v>
      </c>
      <c r="D360" s="78" t="s">
        <v>1312</v>
      </c>
      <c r="E360" s="78" t="s">
        <v>1313</v>
      </c>
      <c r="F360" s="78" t="s">
        <v>1314</v>
      </c>
      <c r="G360" s="41">
        <f>AI360</f>
        <v>0</v>
      </c>
      <c r="H360" s="106">
        <f t="shared" si="48"/>
        <v>15337</v>
      </c>
      <c r="I360" s="67"/>
      <c r="J360" s="68"/>
      <c r="K360" s="68"/>
      <c r="L360" s="62">
        <f t="shared" si="47"/>
        <v>0</v>
      </c>
      <c r="M360" s="143"/>
      <c r="N360" s="69"/>
      <c r="O360" s="68"/>
      <c r="P360" s="68"/>
      <c r="Q360" s="68"/>
      <c r="R360" s="68"/>
      <c r="S360" s="68"/>
      <c r="T360" s="68"/>
      <c r="U360" s="68"/>
      <c r="V360" s="68"/>
      <c r="W360" s="71"/>
      <c r="X360" s="68"/>
      <c r="Y360" s="68"/>
      <c r="Z360" s="68"/>
      <c r="AA360" s="68"/>
      <c r="AB360" s="68"/>
      <c r="AC360" s="68"/>
      <c r="AD360" s="68"/>
      <c r="AE360" s="68"/>
      <c r="AF360" s="71"/>
      <c r="AG360" s="71"/>
      <c r="AH360" s="71"/>
      <c r="AI360" s="64"/>
      <c r="AJ360" s="65"/>
      <c r="AK360" s="68"/>
      <c r="AL360" s="68"/>
      <c r="AM360" s="68"/>
      <c r="AN360" s="68"/>
      <c r="AO360" s="68"/>
      <c r="AP360" s="68"/>
      <c r="AQ360" s="68"/>
      <c r="AR360" s="68"/>
      <c r="AS360" s="68"/>
    </row>
    <row r="361" spans="1:45" s="72" customFormat="1" ht="15.75" customHeight="1">
      <c r="A361" s="66">
        <f t="shared" si="49"/>
        <v>338</v>
      </c>
      <c r="B361" s="49" t="s">
        <v>353</v>
      </c>
      <c r="C361" s="49" t="s">
        <v>1328</v>
      </c>
      <c r="D361" s="78" t="s">
        <v>1509</v>
      </c>
      <c r="E361" s="78" t="s">
        <v>1329</v>
      </c>
      <c r="F361" s="78" t="s">
        <v>1330</v>
      </c>
      <c r="G361" s="41">
        <f>AI361</f>
        <v>0</v>
      </c>
      <c r="H361" s="106">
        <f t="shared" si="48"/>
        <v>15338</v>
      </c>
      <c r="I361" s="67" t="s">
        <v>1636</v>
      </c>
      <c r="J361" s="68" t="s">
        <v>1637</v>
      </c>
      <c r="K361" s="68" t="s">
        <v>1638</v>
      </c>
      <c r="L361" s="62">
        <f t="shared" si="47"/>
        <v>3400</v>
      </c>
      <c r="M361" s="143">
        <v>3400</v>
      </c>
      <c r="N361" s="69"/>
      <c r="O361" s="68"/>
      <c r="P361" s="68"/>
      <c r="Q361" s="68"/>
      <c r="R361" s="68"/>
      <c r="S361" s="68"/>
      <c r="T361" s="68"/>
      <c r="U361" s="68"/>
      <c r="V361" s="68"/>
      <c r="W361" s="71"/>
      <c r="X361" s="68"/>
      <c r="Y361" s="68"/>
      <c r="Z361" s="68"/>
      <c r="AA361" s="68"/>
      <c r="AB361" s="68"/>
      <c r="AC361" s="68"/>
      <c r="AD361" s="68"/>
      <c r="AE361" s="68"/>
      <c r="AF361" s="71"/>
      <c r="AG361" s="71"/>
      <c r="AH361" s="71"/>
      <c r="AI361" s="64"/>
      <c r="AJ361" s="65"/>
      <c r="AK361" s="68"/>
      <c r="AL361" s="68"/>
      <c r="AM361" s="68"/>
      <c r="AN361" s="68"/>
      <c r="AO361" s="68"/>
      <c r="AP361" s="68"/>
      <c r="AQ361" s="68"/>
      <c r="AR361" s="68"/>
      <c r="AS361" s="68"/>
    </row>
    <row r="362" spans="1:45" s="72" customFormat="1" ht="15.75" hidden="1" customHeight="1">
      <c r="A362" s="66">
        <f t="shared" si="49"/>
        <v>339</v>
      </c>
      <c r="B362" s="49" t="s">
        <v>342</v>
      </c>
      <c r="C362" s="49" t="s">
        <v>1290</v>
      </c>
      <c r="D362" s="78" t="s">
        <v>1510</v>
      </c>
      <c r="E362" s="78" t="s">
        <v>1605</v>
      </c>
      <c r="F362" s="78" t="s">
        <v>1291</v>
      </c>
      <c r="G362" s="41">
        <f>AI362</f>
        <v>0</v>
      </c>
      <c r="H362" s="106">
        <f t="shared" si="48"/>
        <v>15339</v>
      </c>
      <c r="I362" s="67"/>
      <c r="J362" s="68"/>
      <c r="K362" s="68"/>
      <c r="L362" s="62">
        <f t="shared" si="47"/>
        <v>0</v>
      </c>
      <c r="M362" s="143"/>
      <c r="N362" s="69"/>
      <c r="O362" s="68"/>
      <c r="P362" s="68"/>
      <c r="Q362" s="68"/>
      <c r="R362" s="68"/>
      <c r="S362" s="68"/>
      <c r="T362" s="68"/>
      <c r="U362" s="68"/>
      <c r="V362" s="68"/>
      <c r="W362" s="71"/>
      <c r="X362" s="68"/>
      <c r="Y362" s="68"/>
      <c r="Z362" s="68"/>
      <c r="AA362" s="68"/>
      <c r="AB362" s="68"/>
      <c r="AC362" s="68"/>
      <c r="AD362" s="68"/>
      <c r="AE362" s="68"/>
      <c r="AF362" s="71"/>
      <c r="AG362" s="71"/>
      <c r="AH362" s="71"/>
      <c r="AI362" s="64"/>
      <c r="AJ362" s="65"/>
      <c r="AK362" s="68"/>
      <c r="AL362" s="68"/>
      <c r="AM362" s="68"/>
      <c r="AN362" s="68"/>
      <c r="AO362" s="68"/>
      <c r="AP362" s="68"/>
      <c r="AQ362" s="68"/>
      <c r="AR362" s="68"/>
      <c r="AS362" s="68"/>
    </row>
    <row r="363" spans="1:45" s="72" customFormat="1" ht="15.75" hidden="1" customHeight="1">
      <c r="A363" s="66">
        <f t="shared" si="49"/>
        <v>340</v>
      </c>
      <c r="B363" s="49" t="s">
        <v>358</v>
      </c>
      <c r="C363" s="49" t="s">
        <v>1345</v>
      </c>
      <c r="D363" s="78" t="s">
        <v>1511</v>
      </c>
      <c r="E363" s="78" t="s">
        <v>1346</v>
      </c>
      <c r="F363" s="78" t="s">
        <v>1347</v>
      </c>
      <c r="G363" s="41">
        <f>AI363</f>
        <v>0</v>
      </c>
      <c r="H363" s="106">
        <f t="shared" si="48"/>
        <v>15340</v>
      </c>
      <c r="I363" s="67"/>
      <c r="J363" s="68"/>
      <c r="K363" s="68"/>
      <c r="L363" s="62">
        <f t="shared" si="47"/>
        <v>0</v>
      </c>
      <c r="M363" s="143"/>
      <c r="N363" s="69"/>
      <c r="O363" s="68"/>
      <c r="P363" s="68"/>
      <c r="Q363" s="68"/>
      <c r="R363" s="68"/>
      <c r="S363" s="68"/>
      <c r="T363" s="68"/>
      <c r="U363" s="68"/>
      <c r="V363" s="68"/>
      <c r="W363" s="71"/>
      <c r="X363" s="68"/>
      <c r="Y363" s="68"/>
      <c r="Z363" s="68"/>
      <c r="AA363" s="68"/>
      <c r="AB363" s="68"/>
      <c r="AC363" s="68"/>
      <c r="AD363" s="68"/>
      <c r="AE363" s="68"/>
      <c r="AF363" s="71"/>
      <c r="AG363" s="71"/>
      <c r="AH363" s="71"/>
      <c r="AI363" s="64"/>
      <c r="AJ363" s="65"/>
      <c r="AK363" s="68"/>
      <c r="AL363" s="68"/>
      <c r="AM363" s="68"/>
      <c r="AN363" s="68"/>
      <c r="AO363" s="68"/>
      <c r="AP363" s="68"/>
      <c r="AQ363" s="68"/>
      <c r="AR363" s="68"/>
      <c r="AS363" s="68"/>
    </row>
    <row r="364" spans="1:45" s="72" customFormat="1" ht="15.75" hidden="1" customHeight="1">
      <c r="A364" s="66">
        <f t="shared" si="49"/>
        <v>341</v>
      </c>
      <c r="B364" s="49" t="s">
        <v>343</v>
      </c>
      <c r="C364" s="49" t="s">
        <v>1292</v>
      </c>
      <c r="D364" s="78" t="s">
        <v>1293</v>
      </c>
      <c r="E364" s="78" t="s">
        <v>1294</v>
      </c>
      <c r="F364" s="78" t="s">
        <v>1295</v>
      </c>
      <c r="G364" s="41">
        <f>AI364</f>
        <v>0</v>
      </c>
      <c r="H364" s="106">
        <f t="shared" si="48"/>
        <v>15341</v>
      </c>
      <c r="I364" s="67"/>
      <c r="J364" s="68"/>
      <c r="K364" s="68"/>
      <c r="L364" s="62">
        <f t="shared" si="47"/>
        <v>0</v>
      </c>
      <c r="M364" s="143"/>
      <c r="N364" s="69"/>
      <c r="O364" s="68"/>
      <c r="P364" s="68"/>
      <c r="Q364" s="68"/>
      <c r="R364" s="68"/>
      <c r="S364" s="68"/>
      <c r="T364" s="68"/>
      <c r="U364" s="68"/>
      <c r="V364" s="68"/>
      <c r="W364" s="71"/>
      <c r="X364" s="68"/>
      <c r="Y364" s="68"/>
      <c r="Z364" s="68"/>
      <c r="AA364" s="68"/>
      <c r="AB364" s="68"/>
      <c r="AC364" s="68"/>
      <c r="AD364" s="68"/>
      <c r="AE364" s="68"/>
      <c r="AF364" s="71"/>
      <c r="AG364" s="71"/>
      <c r="AH364" s="71"/>
      <c r="AI364" s="64"/>
      <c r="AJ364" s="65"/>
      <c r="AK364" s="68"/>
      <c r="AL364" s="68"/>
      <c r="AM364" s="68"/>
      <c r="AN364" s="68"/>
      <c r="AO364" s="68"/>
      <c r="AP364" s="68"/>
      <c r="AQ364" s="68"/>
      <c r="AR364" s="68"/>
      <c r="AS364" s="68"/>
    </row>
    <row r="365" spans="1:45" s="72" customFormat="1" ht="15.75" hidden="1" customHeight="1">
      <c r="A365" s="66">
        <f t="shared" si="49"/>
        <v>342</v>
      </c>
      <c r="B365" s="49" t="s">
        <v>1543</v>
      </c>
      <c r="C365" s="49" t="s">
        <v>1292</v>
      </c>
      <c r="D365" s="78" t="s">
        <v>1293</v>
      </c>
      <c r="E365" s="78" t="s">
        <v>1544</v>
      </c>
      <c r="F365" s="78" t="s">
        <v>1296</v>
      </c>
      <c r="G365" s="41">
        <f>AI365</f>
        <v>0</v>
      </c>
      <c r="H365" s="106">
        <f t="shared" si="48"/>
        <v>15342</v>
      </c>
      <c r="I365" s="67"/>
      <c r="J365" s="68"/>
      <c r="K365" s="68"/>
      <c r="L365" s="62">
        <f t="shared" si="47"/>
        <v>0</v>
      </c>
      <c r="M365" s="143"/>
      <c r="N365" s="69"/>
      <c r="O365" s="68"/>
      <c r="P365" s="68"/>
      <c r="Q365" s="68"/>
      <c r="R365" s="68"/>
      <c r="S365" s="68"/>
      <c r="T365" s="68"/>
      <c r="U365" s="68"/>
      <c r="V365" s="68"/>
      <c r="W365" s="71"/>
      <c r="X365" s="68"/>
      <c r="Y365" s="68"/>
      <c r="Z365" s="68"/>
      <c r="AA365" s="68"/>
      <c r="AB365" s="68"/>
      <c r="AC365" s="68"/>
      <c r="AD365" s="68"/>
      <c r="AE365" s="68"/>
      <c r="AF365" s="71"/>
      <c r="AG365" s="71"/>
      <c r="AH365" s="71"/>
      <c r="AI365" s="64"/>
      <c r="AJ365" s="65"/>
      <c r="AK365" s="68"/>
      <c r="AL365" s="68"/>
      <c r="AM365" s="68"/>
      <c r="AN365" s="68"/>
      <c r="AO365" s="68"/>
      <c r="AP365" s="68"/>
      <c r="AQ365" s="68"/>
      <c r="AR365" s="68"/>
      <c r="AS365" s="68"/>
    </row>
    <row r="366" spans="1:45" s="72" customFormat="1" ht="15.75" hidden="1" customHeight="1">
      <c r="A366" s="66">
        <f t="shared" si="49"/>
        <v>343</v>
      </c>
      <c r="B366" s="49" t="s">
        <v>333</v>
      </c>
      <c r="C366" s="49" t="s">
        <v>1262</v>
      </c>
      <c r="D366" s="78" t="s">
        <v>1512</v>
      </c>
      <c r="E366" s="78" t="s">
        <v>1263</v>
      </c>
      <c r="F366" s="78" t="s">
        <v>1264</v>
      </c>
      <c r="G366" s="41">
        <f>AI366</f>
        <v>0</v>
      </c>
      <c r="H366" s="106">
        <f t="shared" si="48"/>
        <v>15343</v>
      </c>
      <c r="I366" s="67"/>
      <c r="J366" s="68"/>
      <c r="K366" s="68"/>
      <c r="L366" s="62">
        <f t="shared" si="47"/>
        <v>0</v>
      </c>
      <c r="M366" s="143"/>
      <c r="N366" s="69"/>
      <c r="O366" s="68"/>
      <c r="P366" s="68"/>
      <c r="Q366" s="68"/>
      <c r="R366" s="68"/>
      <c r="S366" s="68"/>
      <c r="T366" s="68"/>
      <c r="U366" s="68"/>
      <c r="V366" s="68"/>
      <c r="W366" s="71"/>
      <c r="X366" s="68"/>
      <c r="Y366" s="68"/>
      <c r="Z366" s="68"/>
      <c r="AA366" s="68"/>
      <c r="AB366" s="68"/>
      <c r="AC366" s="68"/>
      <c r="AD366" s="68"/>
      <c r="AE366" s="68"/>
      <c r="AF366" s="71"/>
      <c r="AG366" s="71"/>
      <c r="AH366" s="71"/>
      <c r="AI366" s="64"/>
      <c r="AJ366" s="65"/>
      <c r="AK366" s="68"/>
      <c r="AL366" s="68"/>
      <c r="AM366" s="68"/>
      <c r="AN366" s="68"/>
      <c r="AO366" s="68"/>
      <c r="AP366" s="68"/>
      <c r="AQ366" s="68"/>
      <c r="AR366" s="68"/>
      <c r="AS366" s="68"/>
    </row>
    <row r="367" spans="1:45" s="72" customFormat="1" ht="15.75" hidden="1" customHeight="1">
      <c r="A367" s="66">
        <f t="shared" si="49"/>
        <v>344</v>
      </c>
      <c r="B367" s="49" t="s">
        <v>334</v>
      </c>
      <c r="C367" s="49" t="s">
        <v>1262</v>
      </c>
      <c r="D367" s="78" t="s">
        <v>1512</v>
      </c>
      <c r="E367" s="78" t="s">
        <v>1265</v>
      </c>
      <c r="F367" s="78" t="s">
        <v>1266</v>
      </c>
      <c r="G367" s="41">
        <f>AI367</f>
        <v>0</v>
      </c>
      <c r="H367" s="106">
        <f t="shared" si="48"/>
        <v>15344</v>
      </c>
      <c r="I367" s="67"/>
      <c r="J367" s="68"/>
      <c r="K367" s="68"/>
      <c r="L367" s="62">
        <f t="shared" si="47"/>
        <v>0</v>
      </c>
      <c r="M367" s="143"/>
      <c r="N367" s="69"/>
      <c r="O367" s="68"/>
      <c r="P367" s="68"/>
      <c r="Q367" s="68"/>
      <c r="R367" s="68"/>
      <c r="S367" s="68"/>
      <c r="T367" s="68"/>
      <c r="U367" s="68"/>
      <c r="V367" s="68"/>
      <c r="W367" s="71"/>
      <c r="X367" s="68"/>
      <c r="Y367" s="68"/>
      <c r="Z367" s="68"/>
      <c r="AA367" s="68"/>
      <c r="AB367" s="68"/>
      <c r="AC367" s="68"/>
      <c r="AD367" s="68"/>
      <c r="AE367" s="68"/>
      <c r="AF367" s="71"/>
      <c r="AG367" s="71"/>
      <c r="AH367" s="71"/>
      <c r="AI367" s="64"/>
      <c r="AJ367" s="65"/>
      <c r="AK367" s="68"/>
      <c r="AL367" s="68"/>
      <c r="AM367" s="68"/>
      <c r="AN367" s="68"/>
      <c r="AO367" s="68"/>
      <c r="AP367" s="68"/>
      <c r="AQ367" s="68"/>
      <c r="AR367" s="68"/>
      <c r="AS367" s="68"/>
    </row>
    <row r="368" spans="1:45" s="72" customFormat="1" ht="15.75" hidden="1" customHeight="1">
      <c r="A368" s="66">
        <f t="shared" si="49"/>
        <v>345</v>
      </c>
      <c r="B368" s="49" t="s">
        <v>354</v>
      </c>
      <c r="C368" s="49" t="s">
        <v>1262</v>
      </c>
      <c r="D368" s="78" t="s">
        <v>1512</v>
      </c>
      <c r="E368" s="78" t="s">
        <v>1331</v>
      </c>
      <c r="F368" s="78" t="s">
        <v>1332</v>
      </c>
      <c r="G368" s="41">
        <f>AI368</f>
        <v>0</v>
      </c>
      <c r="H368" s="106">
        <f t="shared" si="48"/>
        <v>15345</v>
      </c>
      <c r="I368" s="67"/>
      <c r="J368" s="68"/>
      <c r="K368" s="68"/>
      <c r="L368" s="62">
        <f t="shared" si="47"/>
        <v>0</v>
      </c>
      <c r="M368" s="143"/>
      <c r="N368" s="69"/>
      <c r="O368" s="68"/>
      <c r="P368" s="68"/>
      <c r="Q368" s="68"/>
      <c r="R368" s="68"/>
      <c r="S368" s="68"/>
      <c r="T368" s="68"/>
      <c r="U368" s="68"/>
      <c r="V368" s="68"/>
      <c r="W368" s="71"/>
      <c r="X368" s="68"/>
      <c r="Y368" s="68"/>
      <c r="Z368" s="68"/>
      <c r="AA368" s="68"/>
      <c r="AB368" s="68"/>
      <c r="AC368" s="68"/>
      <c r="AD368" s="68"/>
      <c r="AE368" s="68"/>
      <c r="AF368" s="71"/>
      <c r="AG368" s="71"/>
      <c r="AH368" s="71"/>
      <c r="AI368" s="64"/>
      <c r="AJ368" s="65"/>
      <c r="AK368" s="68"/>
      <c r="AL368" s="68"/>
      <c r="AM368" s="68"/>
      <c r="AN368" s="68"/>
      <c r="AO368" s="68"/>
      <c r="AP368" s="68"/>
      <c r="AQ368" s="68"/>
      <c r="AR368" s="68"/>
      <c r="AS368" s="68"/>
    </row>
    <row r="369" spans="1:45" s="72" customFormat="1" ht="15.75" hidden="1" customHeight="1">
      <c r="A369" s="66">
        <f t="shared" si="49"/>
        <v>346</v>
      </c>
      <c r="B369" s="49" t="s">
        <v>347</v>
      </c>
      <c r="C369" s="49" t="s">
        <v>1308</v>
      </c>
      <c r="D369" s="78" t="s">
        <v>1513</v>
      </c>
      <c r="E369" s="78" t="s">
        <v>1309</v>
      </c>
      <c r="F369" s="78" t="s">
        <v>1310</v>
      </c>
      <c r="G369" s="41">
        <f>AI369</f>
        <v>0</v>
      </c>
      <c r="H369" s="106">
        <f t="shared" si="48"/>
        <v>15346</v>
      </c>
      <c r="I369" s="67"/>
      <c r="J369" s="68"/>
      <c r="K369" s="68"/>
      <c r="L369" s="62">
        <f t="shared" si="47"/>
        <v>0</v>
      </c>
      <c r="M369" s="143"/>
      <c r="N369" s="69"/>
      <c r="O369" s="68"/>
      <c r="P369" s="68"/>
      <c r="Q369" s="68"/>
      <c r="R369" s="68"/>
      <c r="S369" s="68"/>
      <c r="T369" s="68"/>
      <c r="U369" s="68"/>
      <c r="V369" s="68"/>
      <c r="W369" s="71"/>
      <c r="X369" s="68"/>
      <c r="Y369" s="68"/>
      <c r="Z369" s="68"/>
      <c r="AA369" s="68"/>
      <c r="AB369" s="68"/>
      <c r="AC369" s="68"/>
      <c r="AD369" s="68"/>
      <c r="AE369" s="68"/>
      <c r="AF369" s="71"/>
      <c r="AG369" s="71"/>
      <c r="AH369" s="71"/>
      <c r="AI369" s="64"/>
      <c r="AJ369" s="65"/>
      <c r="AK369" s="68"/>
      <c r="AL369" s="68"/>
      <c r="AM369" s="68"/>
      <c r="AN369" s="68"/>
      <c r="AO369" s="68"/>
      <c r="AP369" s="68"/>
      <c r="AQ369" s="68"/>
      <c r="AR369" s="68"/>
      <c r="AS369" s="68"/>
    </row>
    <row r="370" spans="1:45" s="72" customFormat="1" ht="15.75" hidden="1" customHeight="1">
      <c r="A370" s="66">
        <f t="shared" si="49"/>
        <v>347</v>
      </c>
      <c r="B370" s="49" t="s">
        <v>332</v>
      </c>
      <c r="C370" s="49" t="s">
        <v>1259</v>
      </c>
      <c r="D370" s="78" t="s">
        <v>1514</v>
      </c>
      <c r="E370" s="78" t="s">
        <v>1260</v>
      </c>
      <c r="F370" s="78" t="s">
        <v>1261</v>
      </c>
      <c r="G370" s="41">
        <f>AI370</f>
        <v>0</v>
      </c>
      <c r="H370" s="106">
        <f t="shared" si="48"/>
        <v>15347</v>
      </c>
      <c r="I370" s="67"/>
      <c r="J370" s="68"/>
      <c r="K370" s="68"/>
      <c r="L370" s="62">
        <f t="shared" si="47"/>
        <v>0</v>
      </c>
      <c r="M370" s="143"/>
      <c r="N370" s="69"/>
      <c r="O370" s="68"/>
      <c r="P370" s="68"/>
      <c r="Q370" s="68"/>
      <c r="R370" s="68"/>
      <c r="S370" s="68"/>
      <c r="T370" s="68"/>
      <c r="U370" s="68"/>
      <c r="V370" s="68"/>
      <c r="W370" s="71"/>
      <c r="X370" s="68"/>
      <c r="Y370" s="68"/>
      <c r="Z370" s="68"/>
      <c r="AA370" s="68"/>
      <c r="AB370" s="68"/>
      <c r="AC370" s="68"/>
      <c r="AD370" s="68"/>
      <c r="AE370" s="68"/>
      <c r="AF370" s="71"/>
      <c r="AG370" s="71"/>
      <c r="AH370" s="71"/>
      <c r="AI370" s="64"/>
      <c r="AJ370" s="65"/>
      <c r="AK370" s="68"/>
      <c r="AL370" s="68"/>
      <c r="AM370" s="68"/>
      <c r="AN370" s="68"/>
      <c r="AO370" s="68"/>
      <c r="AP370" s="68"/>
      <c r="AQ370" s="68"/>
      <c r="AR370" s="68"/>
      <c r="AS370" s="68"/>
    </row>
    <row r="371" spans="1:45" s="72" customFormat="1" ht="15.75" hidden="1" customHeight="1">
      <c r="A371" s="66">
        <f t="shared" si="49"/>
        <v>348</v>
      </c>
      <c r="B371" s="49" t="s">
        <v>351</v>
      </c>
      <c r="C371" s="49" t="s">
        <v>1322</v>
      </c>
      <c r="D371" s="78" t="s">
        <v>1323</v>
      </c>
      <c r="E371" s="78" t="s">
        <v>1545</v>
      </c>
      <c r="F371" s="78" t="s">
        <v>1324</v>
      </c>
      <c r="G371" s="41">
        <f>AI371</f>
        <v>0</v>
      </c>
      <c r="H371" s="106">
        <f t="shared" si="48"/>
        <v>15348</v>
      </c>
      <c r="I371" s="67"/>
      <c r="J371" s="68"/>
      <c r="K371" s="68"/>
      <c r="L371" s="62">
        <f t="shared" si="47"/>
        <v>0</v>
      </c>
      <c r="M371" s="143"/>
      <c r="N371" s="69"/>
      <c r="O371" s="68"/>
      <c r="P371" s="68"/>
      <c r="Q371" s="68"/>
      <c r="R371" s="68"/>
      <c r="S371" s="68"/>
      <c r="T371" s="68"/>
      <c r="U371" s="68"/>
      <c r="V371" s="68"/>
      <c r="W371" s="71"/>
      <c r="X371" s="68"/>
      <c r="Y371" s="68"/>
      <c r="Z371" s="68"/>
      <c r="AA371" s="68"/>
      <c r="AB371" s="68"/>
      <c r="AC371" s="68"/>
      <c r="AD371" s="68"/>
      <c r="AE371" s="68"/>
      <c r="AF371" s="71"/>
      <c r="AG371" s="71"/>
      <c r="AH371" s="71"/>
      <c r="AI371" s="64"/>
      <c r="AJ371" s="65"/>
      <c r="AK371" s="68"/>
      <c r="AL371" s="68"/>
      <c r="AM371" s="68"/>
      <c r="AN371" s="68"/>
      <c r="AO371" s="68"/>
      <c r="AP371" s="68"/>
      <c r="AQ371" s="68"/>
      <c r="AR371" s="68"/>
      <c r="AS371" s="68"/>
    </row>
    <row r="372" spans="1:45" s="72" customFormat="1" ht="15.75" hidden="1" customHeight="1">
      <c r="A372" s="66">
        <f t="shared" si="49"/>
        <v>349</v>
      </c>
      <c r="B372" s="49" t="s">
        <v>352</v>
      </c>
      <c r="C372" s="49" t="s">
        <v>1325</v>
      </c>
      <c r="D372" s="78" t="s">
        <v>1323</v>
      </c>
      <c r="E372" s="78" t="s">
        <v>1326</v>
      </c>
      <c r="F372" s="78" t="s">
        <v>1327</v>
      </c>
      <c r="G372" s="41">
        <f>AI372</f>
        <v>0</v>
      </c>
      <c r="H372" s="106">
        <f t="shared" si="48"/>
        <v>15349</v>
      </c>
      <c r="I372" s="67"/>
      <c r="J372" s="68"/>
      <c r="K372" s="68"/>
      <c r="L372" s="62">
        <f t="shared" si="47"/>
        <v>0</v>
      </c>
      <c r="M372" s="143"/>
      <c r="N372" s="69"/>
      <c r="O372" s="68"/>
      <c r="P372" s="68"/>
      <c r="Q372" s="68"/>
      <c r="R372" s="68"/>
      <c r="S372" s="68"/>
      <c r="T372" s="68"/>
      <c r="U372" s="68"/>
      <c r="V372" s="68"/>
      <c r="W372" s="71"/>
      <c r="X372" s="68"/>
      <c r="Y372" s="68"/>
      <c r="Z372" s="68"/>
      <c r="AA372" s="68"/>
      <c r="AB372" s="68"/>
      <c r="AC372" s="68"/>
      <c r="AD372" s="68"/>
      <c r="AE372" s="68"/>
      <c r="AF372" s="71"/>
      <c r="AG372" s="71"/>
      <c r="AH372" s="71"/>
      <c r="AI372" s="64"/>
      <c r="AJ372" s="65"/>
      <c r="AK372" s="68"/>
      <c r="AL372" s="68"/>
      <c r="AM372" s="68"/>
      <c r="AN372" s="68"/>
      <c r="AO372" s="68"/>
      <c r="AP372" s="68"/>
      <c r="AQ372" s="68"/>
      <c r="AR372" s="68"/>
      <c r="AS372" s="68"/>
    </row>
    <row r="373" spans="1:45" s="72" customFormat="1" ht="15" hidden="1" customHeight="1">
      <c r="A373" s="66">
        <f t="shared" si="49"/>
        <v>350</v>
      </c>
      <c r="B373" s="49" t="s">
        <v>350</v>
      </c>
      <c r="C373" s="49" t="s">
        <v>1319</v>
      </c>
      <c r="D373" s="78" t="s">
        <v>1515</v>
      </c>
      <c r="E373" s="78" t="s">
        <v>1320</v>
      </c>
      <c r="F373" s="78" t="s">
        <v>1321</v>
      </c>
      <c r="G373" s="41">
        <f>AI373</f>
        <v>0</v>
      </c>
      <c r="H373" s="106">
        <f t="shared" si="48"/>
        <v>15350</v>
      </c>
      <c r="I373" s="67"/>
      <c r="J373" s="68"/>
      <c r="K373" s="68"/>
      <c r="L373" s="62">
        <f t="shared" si="47"/>
        <v>0</v>
      </c>
      <c r="M373" s="143"/>
      <c r="N373" s="69"/>
      <c r="O373" s="68"/>
      <c r="P373" s="68"/>
      <c r="Q373" s="68"/>
      <c r="R373" s="68"/>
      <c r="S373" s="68"/>
      <c r="T373" s="68"/>
      <c r="U373" s="68"/>
      <c r="V373" s="68"/>
      <c r="W373" s="71"/>
      <c r="X373" s="68"/>
      <c r="Y373" s="68"/>
      <c r="Z373" s="68"/>
      <c r="AA373" s="68"/>
      <c r="AB373" s="68"/>
      <c r="AC373" s="68"/>
      <c r="AD373" s="68"/>
      <c r="AE373" s="68"/>
      <c r="AF373" s="71"/>
      <c r="AG373" s="71"/>
      <c r="AH373" s="71"/>
      <c r="AI373" s="64"/>
      <c r="AJ373" s="65"/>
      <c r="AK373" s="68"/>
      <c r="AL373" s="68"/>
      <c r="AM373" s="68"/>
      <c r="AN373" s="68"/>
      <c r="AO373" s="68"/>
      <c r="AP373" s="68"/>
      <c r="AQ373" s="68"/>
      <c r="AR373" s="68"/>
      <c r="AS373" s="68"/>
    </row>
    <row r="374" spans="1:45" s="72" customFormat="1" ht="15.75" hidden="1" customHeight="1">
      <c r="A374" s="66">
        <f t="shared" si="49"/>
        <v>351</v>
      </c>
      <c r="B374" s="49" t="s">
        <v>346</v>
      </c>
      <c r="C374" s="49" t="s">
        <v>1304</v>
      </c>
      <c r="D374" s="78" t="s">
        <v>1305</v>
      </c>
      <c r="E374" s="78" t="s">
        <v>1306</v>
      </c>
      <c r="F374" s="78" t="s">
        <v>1307</v>
      </c>
      <c r="G374" s="41">
        <f>AI374</f>
        <v>0</v>
      </c>
      <c r="H374" s="106">
        <f t="shared" si="48"/>
        <v>15351</v>
      </c>
      <c r="I374" s="67"/>
      <c r="J374" s="68"/>
      <c r="K374" s="68"/>
      <c r="L374" s="62">
        <f t="shared" si="47"/>
        <v>0</v>
      </c>
      <c r="M374" s="143"/>
      <c r="N374" s="69"/>
      <c r="O374" s="68"/>
      <c r="P374" s="68"/>
      <c r="Q374" s="68"/>
      <c r="R374" s="68"/>
      <c r="S374" s="68"/>
      <c r="T374" s="68"/>
      <c r="U374" s="68"/>
      <c r="V374" s="68"/>
      <c r="W374" s="71"/>
      <c r="X374" s="68"/>
      <c r="Y374" s="68"/>
      <c r="Z374" s="68"/>
      <c r="AA374" s="68"/>
      <c r="AB374" s="68"/>
      <c r="AC374" s="68"/>
      <c r="AD374" s="68"/>
      <c r="AE374" s="68"/>
      <c r="AF374" s="71"/>
      <c r="AG374" s="71"/>
      <c r="AH374" s="71"/>
      <c r="AI374" s="64"/>
      <c r="AJ374" s="65"/>
      <c r="AK374" s="68"/>
      <c r="AL374" s="68"/>
      <c r="AM374" s="68"/>
      <c r="AN374" s="68"/>
      <c r="AO374" s="68"/>
      <c r="AP374" s="68"/>
      <c r="AQ374" s="68"/>
      <c r="AR374" s="68"/>
      <c r="AS374" s="68"/>
    </row>
    <row r="375" spans="1:45" s="72" customFormat="1" ht="15.75" hidden="1" customHeight="1">
      <c r="A375" s="66">
        <f t="shared" si="49"/>
        <v>352</v>
      </c>
      <c r="B375" s="49" t="s">
        <v>341</v>
      </c>
      <c r="C375" s="49" t="s">
        <v>1286</v>
      </c>
      <c r="D375" s="78" t="s">
        <v>1287</v>
      </c>
      <c r="E375" s="78" t="s">
        <v>1288</v>
      </c>
      <c r="F375" s="78" t="s">
        <v>1289</v>
      </c>
      <c r="G375" s="41">
        <f>AI375</f>
        <v>0</v>
      </c>
      <c r="H375" s="106">
        <f t="shared" si="48"/>
        <v>15352</v>
      </c>
      <c r="I375" s="67"/>
      <c r="J375" s="68"/>
      <c r="K375" s="68"/>
      <c r="L375" s="62">
        <f t="shared" si="47"/>
        <v>0</v>
      </c>
      <c r="M375" s="143"/>
      <c r="N375" s="69"/>
      <c r="O375" s="68"/>
      <c r="P375" s="68"/>
      <c r="Q375" s="68"/>
      <c r="R375" s="68"/>
      <c r="S375" s="68"/>
      <c r="T375" s="68"/>
      <c r="U375" s="68"/>
      <c r="V375" s="68"/>
      <c r="W375" s="71"/>
      <c r="X375" s="68"/>
      <c r="Y375" s="68"/>
      <c r="Z375" s="68"/>
      <c r="AA375" s="68"/>
      <c r="AB375" s="68"/>
      <c r="AC375" s="68"/>
      <c r="AD375" s="68"/>
      <c r="AE375" s="68"/>
      <c r="AF375" s="71"/>
      <c r="AG375" s="71"/>
      <c r="AH375" s="71"/>
      <c r="AI375" s="64"/>
      <c r="AJ375" s="65"/>
      <c r="AK375" s="68"/>
      <c r="AL375" s="68"/>
      <c r="AM375" s="68"/>
      <c r="AN375" s="68"/>
      <c r="AO375" s="68"/>
      <c r="AP375" s="68"/>
      <c r="AQ375" s="68"/>
      <c r="AR375" s="68"/>
      <c r="AS375" s="68"/>
    </row>
    <row r="376" spans="1:45" s="72" customFormat="1" ht="15.75" hidden="1" customHeight="1">
      <c r="A376" s="66">
        <f t="shared" si="49"/>
        <v>353</v>
      </c>
      <c r="B376" s="49" t="s">
        <v>335</v>
      </c>
      <c r="C376" s="49" t="s">
        <v>1267</v>
      </c>
      <c r="D376" s="78"/>
      <c r="E376" s="78" t="s">
        <v>1268</v>
      </c>
      <c r="F376" s="78" t="s">
        <v>1606</v>
      </c>
      <c r="G376" s="41">
        <f>AI376</f>
        <v>0</v>
      </c>
      <c r="H376" s="106">
        <f t="shared" si="48"/>
        <v>15353</v>
      </c>
      <c r="I376" s="67"/>
      <c r="J376" s="68"/>
      <c r="K376" s="68"/>
      <c r="L376" s="62">
        <f t="shared" si="47"/>
        <v>0</v>
      </c>
      <c r="M376" s="143"/>
      <c r="N376" s="69"/>
      <c r="O376" s="68"/>
      <c r="P376" s="68"/>
      <c r="Q376" s="68"/>
      <c r="R376" s="68"/>
      <c r="S376" s="68"/>
      <c r="T376" s="68"/>
      <c r="U376" s="68"/>
      <c r="V376" s="68"/>
      <c r="W376" s="71"/>
      <c r="X376" s="68"/>
      <c r="Y376" s="68"/>
      <c r="Z376" s="68"/>
      <c r="AA376" s="68"/>
      <c r="AB376" s="68"/>
      <c r="AC376" s="68"/>
      <c r="AD376" s="68"/>
      <c r="AE376" s="68"/>
      <c r="AF376" s="71"/>
      <c r="AG376" s="71"/>
      <c r="AH376" s="71"/>
      <c r="AI376" s="64"/>
      <c r="AJ376" s="65"/>
      <c r="AK376" s="68"/>
      <c r="AL376" s="68"/>
      <c r="AM376" s="68"/>
      <c r="AN376" s="68"/>
      <c r="AO376" s="68"/>
      <c r="AP376" s="68"/>
      <c r="AQ376" s="68"/>
      <c r="AR376" s="68"/>
      <c r="AS376" s="68"/>
    </row>
    <row r="377" spans="1:45" s="72" customFormat="1" ht="15.75" hidden="1" customHeight="1">
      <c r="A377" s="66">
        <f t="shared" si="49"/>
        <v>354</v>
      </c>
      <c r="B377" s="49" t="s">
        <v>337</v>
      </c>
      <c r="C377" s="49" t="s">
        <v>1273</v>
      </c>
      <c r="D377" s="78" t="s">
        <v>1274</v>
      </c>
      <c r="E377" s="78" t="s">
        <v>1275</v>
      </c>
      <c r="F377" s="78" t="s">
        <v>1276</v>
      </c>
      <c r="G377" s="41">
        <f>AI377</f>
        <v>0</v>
      </c>
      <c r="H377" s="106">
        <f t="shared" ref="H377:H380" si="50">H376+1</f>
        <v>15354</v>
      </c>
      <c r="I377" s="67"/>
      <c r="J377" s="68"/>
      <c r="K377" s="68"/>
      <c r="L377" s="62">
        <f t="shared" si="47"/>
        <v>0</v>
      </c>
      <c r="M377" s="143"/>
      <c r="N377" s="69"/>
      <c r="O377" s="68"/>
      <c r="P377" s="68"/>
      <c r="Q377" s="68"/>
      <c r="R377" s="68"/>
      <c r="S377" s="68"/>
      <c r="T377" s="68"/>
      <c r="U377" s="68"/>
      <c r="V377" s="68"/>
      <c r="W377" s="71"/>
      <c r="X377" s="68"/>
      <c r="Y377" s="68"/>
      <c r="Z377" s="68"/>
      <c r="AA377" s="68"/>
      <c r="AB377" s="68"/>
      <c r="AC377" s="68"/>
      <c r="AD377" s="68"/>
      <c r="AE377" s="68"/>
      <c r="AF377" s="71"/>
      <c r="AG377" s="71"/>
      <c r="AH377" s="71"/>
      <c r="AI377" s="64"/>
      <c r="AJ377" s="65"/>
      <c r="AK377" s="68"/>
      <c r="AL377" s="68"/>
      <c r="AM377" s="68"/>
      <c r="AN377" s="68"/>
      <c r="AO377" s="68"/>
      <c r="AP377" s="68"/>
      <c r="AQ377" s="68"/>
      <c r="AR377" s="68"/>
      <c r="AS377" s="68"/>
    </row>
    <row r="378" spans="1:45" s="72" customFormat="1" ht="15.75" hidden="1" customHeight="1">
      <c r="A378" s="66">
        <f t="shared" si="49"/>
        <v>355</v>
      </c>
      <c r="B378" s="49" t="s">
        <v>338</v>
      </c>
      <c r="C378" s="49" t="s">
        <v>1273</v>
      </c>
      <c r="D378" s="78" t="s">
        <v>1274</v>
      </c>
      <c r="E378" s="78" t="s">
        <v>1277</v>
      </c>
      <c r="F378" s="78" t="s">
        <v>1278</v>
      </c>
      <c r="G378" s="41">
        <f>AI378</f>
        <v>0</v>
      </c>
      <c r="H378" s="106">
        <f t="shared" si="50"/>
        <v>15355</v>
      </c>
      <c r="I378" s="67"/>
      <c r="J378" s="68"/>
      <c r="K378" s="68"/>
      <c r="L378" s="62">
        <f t="shared" si="47"/>
        <v>0</v>
      </c>
      <c r="M378" s="143"/>
      <c r="N378" s="69"/>
      <c r="O378" s="68"/>
      <c r="P378" s="68"/>
      <c r="Q378" s="68"/>
      <c r="R378" s="68"/>
      <c r="S378" s="68"/>
      <c r="T378" s="68"/>
      <c r="U378" s="68"/>
      <c r="V378" s="68"/>
      <c r="W378" s="71"/>
      <c r="X378" s="68"/>
      <c r="Y378" s="68"/>
      <c r="Z378" s="68"/>
      <c r="AA378" s="68"/>
      <c r="AB378" s="68"/>
      <c r="AC378" s="68"/>
      <c r="AD378" s="68"/>
      <c r="AE378" s="68"/>
      <c r="AF378" s="71"/>
      <c r="AG378" s="71"/>
      <c r="AH378" s="71"/>
      <c r="AI378" s="64"/>
      <c r="AJ378" s="65"/>
      <c r="AK378" s="68"/>
      <c r="AL378" s="68"/>
      <c r="AM378" s="68"/>
      <c r="AN378" s="68"/>
      <c r="AO378" s="68"/>
      <c r="AP378" s="68"/>
      <c r="AQ378" s="68"/>
      <c r="AR378" s="68"/>
      <c r="AS378" s="68"/>
    </row>
    <row r="379" spans="1:45" s="72" customFormat="1" ht="15.75" hidden="1" customHeight="1">
      <c r="A379" s="66">
        <f t="shared" si="49"/>
        <v>356</v>
      </c>
      <c r="B379" s="49" t="s">
        <v>349</v>
      </c>
      <c r="C379" s="49" t="s">
        <v>1315</v>
      </c>
      <c r="D379" s="78" t="s">
        <v>1316</v>
      </c>
      <c r="E379" s="78" t="s">
        <v>1317</v>
      </c>
      <c r="F379" s="78" t="s">
        <v>1318</v>
      </c>
      <c r="G379" s="41">
        <f>AI379</f>
        <v>0</v>
      </c>
      <c r="H379" s="106">
        <f t="shared" si="50"/>
        <v>15356</v>
      </c>
      <c r="I379" s="67"/>
      <c r="J379" s="68"/>
      <c r="K379" s="68"/>
      <c r="L379" s="62">
        <f t="shared" si="47"/>
        <v>0</v>
      </c>
      <c r="M379" s="143"/>
      <c r="N379" s="69"/>
      <c r="O379" s="68"/>
      <c r="P379" s="68"/>
      <c r="Q379" s="68"/>
      <c r="R379" s="68"/>
      <c r="S379" s="68"/>
      <c r="T379" s="68"/>
      <c r="U379" s="68"/>
      <c r="V379" s="68"/>
      <c r="W379" s="71"/>
      <c r="X379" s="68"/>
      <c r="Y379" s="68"/>
      <c r="Z379" s="68"/>
      <c r="AA379" s="68"/>
      <c r="AB379" s="68"/>
      <c r="AC379" s="68"/>
      <c r="AD379" s="68"/>
      <c r="AE379" s="68"/>
      <c r="AF379" s="71"/>
      <c r="AG379" s="71"/>
      <c r="AH379" s="71"/>
      <c r="AI379" s="64"/>
      <c r="AJ379" s="65"/>
      <c r="AK379" s="68"/>
      <c r="AL379" s="68"/>
      <c r="AM379" s="68"/>
      <c r="AN379" s="68"/>
      <c r="AO379" s="68"/>
      <c r="AP379" s="68"/>
      <c r="AQ379" s="68"/>
      <c r="AR379" s="68"/>
      <c r="AS379" s="68"/>
    </row>
    <row r="380" spans="1:45" s="72" customFormat="1" ht="15.75" hidden="1" customHeight="1">
      <c r="A380" s="66">
        <f t="shared" si="49"/>
        <v>357</v>
      </c>
      <c r="B380" s="49" t="s">
        <v>336</v>
      </c>
      <c r="C380" s="49" t="s">
        <v>1269</v>
      </c>
      <c r="D380" s="78" t="s">
        <v>1270</v>
      </c>
      <c r="E380" s="78" t="s">
        <v>1271</v>
      </c>
      <c r="F380" s="78" t="s">
        <v>1272</v>
      </c>
      <c r="G380" s="41">
        <f>AI380</f>
        <v>0</v>
      </c>
      <c r="H380" s="106">
        <f t="shared" si="50"/>
        <v>15357</v>
      </c>
      <c r="I380" s="67"/>
      <c r="J380" s="68"/>
      <c r="K380" s="68"/>
      <c r="L380" s="62">
        <f t="shared" si="47"/>
        <v>0</v>
      </c>
      <c r="M380" s="143"/>
      <c r="N380" s="69"/>
      <c r="O380" s="68"/>
      <c r="P380" s="68"/>
      <c r="Q380" s="68"/>
      <c r="R380" s="68"/>
      <c r="S380" s="68"/>
      <c r="T380" s="68"/>
      <c r="U380" s="68"/>
      <c r="V380" s="68"/>
      <c r="W380" s="71"/>
      <c r="X380" s="68"/>
      <c r="Y380" s="68"/>
      <c r="Z380" s="68"/>
      <c r="AA380" s="68"/>
      <c r="AB380" s="68"/>
      <c r="AC380" s="68"/>
      <c r="AD380" s="68"/>
      <c r="AE380" s="68"/>
      <c r="AF380" s="71"/>
      <c r="AG380" s="71"/>
      <c r="AH380" s="71"/>
      <c r="AI380" s="64"/>
      <c r="AJ380" s="65"/>
      <c r="AK380" s="68"/>
      <c r="AL380" s="68"/>
      <c r="AM380" s="68"/>
      <c r="AN380" s="68"/>
      <c r="AO380" s="68"/>
      <c r="AP380" s="68"/>
      <c r="AQ380" s="68"/>
      <c r="AR380" s="68"/>
      <c r="AS380" s="68"/>
    </row>
    <row r="381" spans="1:45" s="47" customFormat="1" ht="15.75" customHeight="1">
      <c r="A381" s="60"/>
      <c r="B381" s="51" t="s">
        <v>13</v>
      </c>
      <c r="C381" s="50"/>
      <c r="D381" s="61"/>
      <c r="E381" s="53"/>
      <c r="F381" s="53"/>
      <c r="G381" s="41">
        <f>AI381</f>
        <v>0</v>
      </c>
      <c r="H381" s="106"/>
      <c r="I381" s="53"/>
      <c r="J381" s="61"/>
      <c r="K381" s="61"/>
      <c r="L381" s="62"/>
      <c r="M381" s="139"/>
      <c r="N381" s="63"/>
      <c r="O381" s="61"/>
      <c r="P381" s="61"/>
      <c r="Q381" s="61"/>
      <c r="R381" s="61"/>
      <c r="S381" s="61"/>
      <c r="T381" s="61"/>
      <c r="U381" s="61"/>
      <c r="V381" s="61"/>
      <c r="W381" s="41"/>
      <c r="X381" s="61"/>
      <c r="Y381" s="61"/>
      <c r="Z381" s="61"/>
      <c r="AA381" s="61"/>
      <c r="AB381" s="61"/>
      <c r="AC381" s="61"/>
      <c r="AD381" s="61"/>
      <c r="AE381" s="61"/>
      <c r="AF381" s="41"/>
      <c r="AG381" s="41"/>
      <c r="AH381" s="41"/>
      <c r="AI381" s="64"/>
      <c r="AJ381" s="65"/>
      <c r="AK381" s="61"/>
      <c r="AL381" s="61"/>
      <c r="AM381" s="61"/>
      <c r="AN381" s="61"/>
      <c r="AO381" s="61"/>
      <c r="AP381" s="61"/>
      <c r="AQ381" s="61"/>
      <c r="AR381" s="61"/>
      <c r="AS381" s="61"/>
    </row>
    <row r="382" spans="1:45" s="72" customFormat="1" ht="15.75" hidden="1" customHeight="1">
      <c r="A382" s="66">
        <v>358</v>
      </c>
      <c r="B382" s="49" t="s">
        <v>1613</v>
      </c>
      <c r="C382" s="49" t="s">
        <v>1363</v>
      </c>
      <c r="D382" s="87" t="s">
        <v>1546</v>
      </c>
      <c r="E382" s="78" t="s">
        <v>1364</v>
      </c>
      <c r="F382" s="78" t="s">
        <v>1547</v>
      </c>
      <c r="G382" s="41">
        <f>AI382</f>
        <v>0</v>
      </c>
      <c r="H382" s="106">
        <f>H380+1</f>
        <v>15358</v>
      </c>
      <c r="I382" s="67"/>
      <c r="J382" s="68"/>
      <c r="K382" s="68"/>
      <c r="L382" s="62">
        <f t="shared" ref="L382:L389" si="51">M382-G382</f>
        <v>0</v>
      </c>
      <c r="M382" s="143"/>
      <c r="N382" s="69"/>
      <c r="O382" s="68"/>
      <c r="P382" s="68"/>
      <c r="Q382" s="68"/>
      <c r="R382" s="68"/>
      <c r="S382" s="68"/>
      <c r="T382" s="68"/>
      <c r="U382" s="68"/>
      <c r="V382" s="68"/>
      <c r="W382" s="71"/>
      <c r="X382" s="68"/>
      <c r="Y382" s="68"/>
      <c r="Z382" s="68"/>
      <c r="AA382" s="68"/>
      <c r="AB382" s="68"/>
      <c r="AC382" s="68"/>
      <c r="AD382" s="68"/>
      <c r="AE382" s="68"/>
      <c r="AF382" s="71"/>
      <c r="AG382" s="71"/>
      <c r="AH382" s="71"/>
      <c r="AI382" s="64"/>
      <c r="AJ382" s="65"/>
      <c r="AK382" s="68"/>
      <c r="AL382" s="68"/>
      <c r="AM382" s="68"/>
      <c r="AN382" s="68"/>
      <c r="AO382" s="68"/>
      <c r="AP382" s="68"/>
      <c r="AQ382" s="68"/>
      <c r="AR382" s="68"/>
      <c r="AS382" s="68"/>
    </row>
    <row r="383" spans="1:45" s="72" customFormat="1" ht="15.75" customHeight="1">
      <c r="A383" s="66">
        <f>A382+1</f>
        <v>359</v>
      </c>
      <c r="B383" s="49" t="s">
        <v>1607</v>
      </c>
      <c r="C383" s="49" t="s">
        <v>1357</v>
      </c>
      <c r="D383" s="78" t="s">
        <v>1516</v>
      </c>
      <c r="E383" s="78" t="s">
        <v>1358</v>
      </c>
      <c r="F383" s="78" t="s">
        <v>1359</v>
      </c>
      <c r="G383" s="41">
        <f>AI383</f>
        <v>0</v>
      </c>
      <c r="H383" s="106">
        <f>15000+A383</f>
        <v>15359</v>
      </c>
      <c r="I383" s="67" t="s">
        <v>1622</v>
      </c>
      <c r="J383" s="68" t="s">
        <v>1648</v>
      </c>
      <c r="K383" s="68" t="s">
        <v>1624</v>
      </c>
      <c r="L383" s="62">
        <f t="shared" si="51"/>
        <v>25000</v>
      </c>
      <c r="M383" s="143">
        <v>25000</v>
      </c>
      <c r="N383" s="69"/>
      <c r="O383" s="68"/>
      <c r="P383" s="68"/>
      <c r="Q383" s="68"/>
      <c r="R383" s="68"/>
      <c r="S383" s="68"/>
      <c r="T383" s="68"/>
      <c r="U383" s="68"/>
      <c r="V383" s="68"/>
      <c r="W383" s="71"/>
      <c r="X383" s="68"/>
      <c r="Y383" s="68"/>
      <c r="Z383" s="68"/>
      <c r="AA383" s="68"/>
      <c r="AB383" s="68"/>
      <c r="AC383" s="68"/>
      <c r="AD383" s="68"/>
      <c r="AE383" s="68"/>
      <c r="AF383" s="71"/>
      <c r="AG383" s="71"/>
      <c r="AH383" s="71"/>
      <c r="AI383" s="64"/>
      <c r="AJ383" s="65"/>
      <c r="AK383" s="68"/>
      <c r="AL383" s="68"/>
      <c r="AM383" s="68"/>
      <c r="AN383" s="68"/>
      <c r="AO383" s="68"/>
      <c r="AP383" s="68"/>
      <c r="AQ383" s="68"/>
      <c r="AR383" s="68"/>
      <c r="AS383" s="68"/>
    </row>
    <row r="384" spans="1:45" s="72" customFormat="1" ht="15.75" hidden="1" customHeight="1">
      <c r="A384" s="66">
        <f t="shared" ref="A384:A389" si="52">A383+1</f>
        <v>360</v>
      </c>
      <c r="B384" s="49" t="s">
        <v>1608</v>
      </c>
      <c r="C384" s="49" t="s">
        <v>1374</v>
      </c>
      <c r="D384" s="78" t="s">
        <v>1517</v>
      </c>
      <c r="E384" s="78" t="s">
        <v>1375</v>
      </c>
      <c r="F384" s="78" t="s">
        <v>1376</v>
      </c>
      <c r="G384" s="41">
        <f>AI384</f>
        <v>0</v>
      </c>
      <c r="H384" s="106">
        <f t="shared" ref="H384:H388" si="53">15000+A384</f>
        <v>15360</v>
      </c>
      <c r="I384" s="67"/>
      <c r="J384" s="68"/>
      <c r="K384" s="68"/>
      <c r="L384" s="62">
        <f t="shared" si="51"/>
        <v>0</v>
      </c>
      <c r="M384" s="143"/>
      <c r="N384" s="69"/>
      <c r="O384" s="68"/>
      <c r="P384" s="68"/>
      <c r="Q384" s="68"/>
      <c r="R384" s="68"/>
      <c r="S384" s="68"/>
      <c r="T384" s="68"/>
      <c r="U384" s="68"/>
      <c r="V384" s="68"/>
      <c r="W384" s="71"/>
      <c r="X384" s="68"/>
      <c r="Y384" s="68"/>
      <c r="Z384" s="68"/>
      <c r="AA384" s="68"/>
      <c r="AB384" s="68"/>
      <c r="AC384" s="68"/>
      <c r="AD384" s="68"/>
      <c r="AE384" s="68"/>
      <c r="AF384" s="71"/>
      <c r="AG384" s="71"/>
      <c r="AH384" s="71"/>
      <c r="AI384" s="64"/>
      <c r="AJ384" s="65"/>
      <c r="AK384" s="68"/>
      <c r="AL384" s="68"/>
      <c r="AM384" s="68"/>
      <c r="AN384" s="68"/>
      <c r="AO384" s="68"/>
      <c r="AP384" s="68"/>
      <c r="AQ384" s="68"/>
      <c r="AR384" s="68"/>
      <c r="AS384" s="68"/>
    </row>
    <row r="385" spans="1:45" s="72" customFormat="1" ht="15.75" hidden="1" customHeight="1">
      <c r="A385" s="66">
        <f t="shared" si="52"/>
        <v>361</v>
      </c>
      <c r="B385" s="49" t="s">
        <v>1609</v>
      </c>
      <c r="C385" s="49" t="s">
        <v>1368</v>
      </c>
      <c r="D385" s="78" t="s">
        <v>1518</v>
      </c>
      <c r="E385" s="78" t="s">
        <v>1369</v>
      </c>
      <c r="F385" s="78" t="s">
        <v>1370</v>
      </c>
      <c r="G385" s="41">
        <f>AI385</f>
        <v>0</v>
      </c>
      <c r="H385" s="106">
        <f t="shared" si="53"/>
        <v>15361</v>
      </c>
      <c r="I385" s="67"/>
      <c r="J385" s="68"/>
      <c r="K385" s="68"/>
      <c r="L385" s="62">
        <f t="shared" si="51"/>
        <v>0</v>
      </c>
      <c r="M385" s="143"/>
      <c r="N385" s="69"/>
      <c r="O385" s="68"/>
      <c r="P385" s="68"/>
      <c r="Q385" s="68"/>
      <c r="R385" s="68"/>
      <c r="S385" s="68"/>
      <c r="T385" s="68"/>
      <c r="U385" s="68"/>
      <c r="V385" s="68"/>
      <c r="W385" s="71"/>
      <c r="X385" s="68"/>
      <c r="Y385" s="68"/>
      <c r="Z385" s="68"/>
      <c r="AA385" s="68"/>
      <c r="AB385" s="68"/>
      <c r="AC385" s="68"/>
      <c r="AD385" s="68"/>
      <c r="AE385" s="68"/>
      <c r="AF385" s="71"/>
      <c r="AG385" s="71"/>
      <c r="AH385" s="71"/>
      <c r="AI385" s="64"/>
      <c r="AJ385" s="65"/>
      <c r="AK385" s="68"/>
      <c r="AL385" s="68"/>
      <c r="AM385" s="68"/>
      <c r="AN385" s="68"/>
      <c r="AO385" s="68"/>
      <c r="AP385" s="68"/>
      <c r="AQ385" s="68"/>
      <c r="AR385" s="68"/>
      <c r="AS385" s="68"/>
    </row>
    <row r="386" spans="1:45" s="72" customFormat="1" ht="15.75" hidden="1" customHeight="1">
      <c r="A386" s="66">
        <f t="shared" si="52"/>
        <v>362</v>
      </c>
      <c r="B386" s="49" t="s">
        <v>1610</v>
      </c>
      <c r="C386" s="49" t="s">
        <v>1365</v>
      </c>
      <c r="D386" s="78" t="s">
        <v>1519</v>
      </c>
      <c r="E386" s="78" t="s">
        <v>1366</v>
      </c>
      <c r="F386" s="78" t="s">
        <v>1367</v>
      </c>
      <c r="G386" s="41">
        <f>AI386</f>
        <v>0</v>
      </c>
      <c r="H386" s="106">
        <f t="shared" si="53"/>
        <v>15362</v>
      </c>
      <c r="I386" s="67"/>
      <c r="J386" s="68"/>
      <c r="K386" s="68"/>
      <c r="L386" s="62">
        <f t="shared" si="51"/>
        <v>0</v>
      </c>
      <c r="M386" s="143"/>
      <c r="N386" s="69"/>
      <c r="O386" s="68"/>
      <c r="P386" s="68"/>
      <c r="Q386" s="68"/>
      <c r="R386" s="68"/>
      <c r="S386" s="68"/>
      <c r="T386" s="68"/>
      <c r="U386" s="68"/>
      <c r="V386" s="68"/>
      <c r="W386" s="71"/>
      <c r="X386" s="68"/>
      <c r="Y386" s="68"/>
      <c r="Z386" s="68"/>
      <c r="AA386" s="68"/>
      <c r="AB386" s="68"/>
      <c r="AC386" s="68"/>
      <c r="AD386" s="68"/>
      <c r="AE386" s="68"/>
      <c r="AF386" s="71"/>
      <c r="AG386" s="71"/>
      <c r="AH386" s="71"/>
      <c r="AI386" s="64"/>
      <c r="AJ386" s="65"/>
      <c r="AK386" s="68"/>
      <c r="AL386" s="68"/>
      <c r="AM386" s="68"/>
      <c r="AN386" s="68"/>
      <c r="AO386" s="68"/>
      <c r="AP386" s="68"/>
      <c r="AQ386" s="68"/>
      <c r="AR386" s="68"/>
      <c r="AS386" s="68"/>
    </row>
    <row r="387" spans="1:45" s="72" customFormat="1" ht="15.75" hidden="1" customHeight="1">
      <c r="A387" s="66">
        <f t="shared" si="52"/>
        <v>363</v>
      </c>
      <c r="B387" s="49" t="s">
        <v>1611</v>
      </c>
      <c r="C387" s="49" t="s">
        <v>1353</v>
      </c>
      <c r="D387" s="78" t="s">
        <v>1354</v>
      </c>
      <c r="E387" s="78" t="s">
        <v>1355</v>
      </c>
      <c r="F387" s="78" t="s">
        <v>1356</v>
      </c>
      <c r="G387" s="41">
        <f>AI387</f>
        <v>0</v>
      </c>
      <c r="H387" s="106">
        <f t="shared" si="53"/>
        <v>15363</v>
      </c>
      <c r="I387" s="67"/>
      <c r="J387" s="68"/>
      <c r="K387" s="68"/>
      <c r="L387" s="62">
        <f t="shared" si="51"/>
        <v>0</v>
      </c>
      <c r="M387" s="143"/>
      <c r="N387" s="69"/>
      <c r="O387" s="68"/>
      <c r="P387" s="68"/>
      <c r="Q387" s="68"/>
      <c r="R387" s="68"/>
      <c r="S387" s="68"/>
      <c r="T387" s="68"/>
      <c r="U387" s="68"/>
      <c r="V387" s="68"/>
      <c r="W387" s="71"/>
      <c r="X387" s="68"/>
      <c r="Y387" s="68"/>
      <c r="Z387" s="68"/>
      <c r="AA387" s="68"/>
      <c r="AB387" s="68"/>
      <c r="AC387" s="68"/>
      <c r="AD387" s="68"/>
      <c r="AE387" s="68"/>
      <c r="AF387" s="71"/>
      <c r="AG387" s="71"/>
      <c r="AH387" s="71"/>
      <c r="AI387" s="64"/>
      <c r="AJ387" s="65"/>
      <c r="AK387" s="68"/>
      <c r="AL387" s="68"/>
      <c r="AM387" s="68"/>
      <c r="AN387" s="68"/>
      <c r="AO387" s="68"/>
      <c r="AP387" s="68"/>
      <c r="AQ387" s="68"/>
      <c r="AR387" s="68"/>
      <c r="AS387" s="68"/>
    </row>
    <row r="388" spans="1:45" s="72" customFormat="1" ht="15.75" hidden="1" customHeight="1">
      <c r="A388" s="66">
        <f t="shared" si="52"/>
        <v>364</v>
      </c>
      <c r="B388" s="49" t="s">
        <v>1612</v>
      </c>
      <c r="C388" s="49" t="s">
        <v>1371</v>
      </c>
      <c r="D388" s="78" t="s">
        <v>1520</v>
      </c>
      <c r="E388" s="78" t="s">
        <v>1372</v>
      </c>
      <c r="F388" s="78" t="s">
        <v>1373</v>
      </c>
      <c r="G388" s="41">
        <f>AI388</f>
        <v>0</v>
      </c>
      <c r="H388" s="106">
        <f t="shared" si="53"/>
        <v>15364</v>
      </c>
      <c r="I388" s="67"/>
      <c r="J388" s="68"/>
      <c r="K388" s="68"/>
      <c r="L388" s="62">
        <f t="shared" si="51"/>
        <v>0</v>
      </c>
      <c r="M388" s="143"/>
      <c r="N388" s="69"/>
      <c r="O388" s="68"/>
      <c r="P388" s="68"/>
      <c r="Q388" s="68"/>
      <c r="R388" s="68"/>
      <c r="S388" s="68"/>
      <c r="T388" s="68"/>
      <c r="U388" s="68"/>
      <c r="V388" s="68"/>
      <c r="W388" s="71"/>
      <c r="X388" s="68"/>
      <c r="Y388" s="68"/>
      <c r="Z388" s="68"/>
      <c r="AA388" s="68"/>
      <c r="AB388" s="68"/>
      <c r="AC388" s="68"/>
      <c r="AD388" s="68"/>
      <c r="AE388" s="68"/>
      <c r="AF388" s="71"/>
      <c r="AG388" s="71"/>
      <c r="AH388" s="71"/>
      <c r="AI388" s="64"/>
      <c r="AJ388" s="65"/>
      <c r="AK388" s="68"/>
      <c r="AL388" s="68"/>
      <c r="AM388" s="68"/>
      <c r="AN388" s="68"/>
      <c r="AO388" s="68"/>
      <c r="AP388" s="68"/>
      <c r="AQ388" s="68"/>
      <c r="AR388" s="68"/>
      <c r="AS388" s="68"/>
    </row>
    <row r="389" spans="1:45" s="72" customFormat="1" ht="15.75" hidden="1" customHeight="1">
      <c r="A389" s="66">
        <f t="shared" si="52"/>
        <v>365</v>
      </c>
      <c r="B389" s="49" t="s">
        <v>1548</v>
      </c>
      <c r="C389" s="49" t="s">
        <v>1311</v>
      </c>
      <c r="D389" s="78" t="s">
        <v>1360</v>
      </c>
      <c r="E389" s="78" t="s">
        <v>1361</v>
      </c>
      <c r="F389" s="78" t="s">
        <v>1362</v>
      </c>
      <c r="G389" s="41">
        <f>AI389</f>
        <v>0</v>
      </c>
      <c r="H389" s="106">
        <f t="shared" ref="H389" si="54">H388+1</f>
        <v>15365</v>
      </c>
      <c r="I389" s="67"/>
      <c r="J389" s="68"/>
      <c r="K389" s="68"/>
      <c r="L389" s="62">
        <f t="shared" si="51"/>
        <v>0</v>
      </c>
      <c r="M389" s="143"/>
      <c r="N389" s="69"/>
      <c r="O389" s="68"/>
      <c r="P389" s="68"/>
      <c r="Q389" s="68"/>
      <c r="R389" s="68"/>
      <c r="S389" s="68"/>
      <c r="T389" s="68"/>
      <c r="U389" s="68"/>
      <c r="V389" s="68"/>
      <c r="W389" s="71"/>
      <c r="X389" s="68"/>
      <c r="Y389" s="68"/>
      <c r="Z389" s="68"/>
      <c r="AA389" s="68"/>
      <c r="AB389" s="68"/>
      <c r="AC389" s="68"/>
      <c r="AD389" s="68"/>
      <c r="AE389" s="68"/>
      <c r="AF389" s="71"/>
      <c r="AG389" s="71"/>
      <c r="AH389" s="71"/>
      <c r="AI389" s="64"/>
      <c r="AJ389" s="65"/>
      <c r="AK389" s="68"/>
      <c r="AL389" s="68"/>
      <c r="AM389" s="68"/>
      <c r="AN389" s="68"/>
      <c r="AO389" s="68"/>
      <c r="AP389" s="68"/>
      <c r="AQ389" s="68"/>
      <c r="AR389" s="68"/>
      <c r="AS389" s="68"/>
    </row>
    <row r="390" spans="1:45" s="47" customFormat="1" ht="15.75" customHeight="1">
      <c r="A390" s="60"/>
      <c r="B390" s="51"/>
      <c r="C390" s="51"/>
      <c r="D390" s="61"/>
      <c r="E390" s="53"/>
      <c r="F390" s="53"/>
      <c r="G390" s="41"/>
      <c r="H390" s="105"/>
      <c r="I390" s="53"/>
      <c r="J390" s="61"/>
      <c r="K390" s="61"/>
      <c r="L390" s="33">
        <f>SUM(L383,L361,L354,L343,L340,L339,L338,L337,L336,L311,L310,L308,L303,L301,L280,L263,L255,L250,L238,L185,L173,L169,L160,L157,L156,L155,L152,L141,L138,L131,L129,L113,L99,L91,L69,L55,L52)</f>
        <v>1034802</v>
      </c>
      <c r="M390" s="139">
        <f>SUM(M10:M383)</f>
        <v>1063277.9300000002</v>
      </c>
      <c r="N390" s="63"/>
      <c r="O390" s="61"/>
      <c r="P390" s="61"/>
      <c r="Q390" s="61"/>
      <c r="R390" s="61"/>
      <c r="S390" s="61"/>
      <c r="T390" s="61"/>
      <c r="U390" s="61"/>
      <c r="V390" s="61"/>
      <c r="W390" s="41"/>
      <c r="X390" s="61"/>
      <c r="Y390" s="61"/>
      <c r="Z390" s="61"/>
      <c r="AA390" s="61"/>
      <c r="AB390" s="61"/>
      <c r="AC390" s="61"/>
      <c r="AD390" s="61"/>
      <c r="AE390" s="61"/>
      <c r="AF390" s="41"/>
      <c r="AG390" s="41"/>
      <c r="AH390" s="41"/>
      <c r="AI390" s="64"/>
      <c r="AJ390" s="61"/>
      <c r="AK390" s="61"/>
      <c r="AL390" s="61"/>
      <c r="AM390" s="61"/>
      <c r="AN390" s="61"/>
      <c r="AO390" s="61"/>
      <c r="AP390" s="61"/>
      <c r="AQ390" s="61"/>
      <c r="AR390" s="61"/>
      <c r="AS390" s="61"/>
    </row>
    <row r="391" spans="1:45" s="3" customFormat="1" ht="15.75" customHeight="1">
      <c r="A391" s="34"/>
      <c r="B391" s="37"/>
      <c r="C391" s="46"/>
      <c r="D391" s="14"/>
      <c r="E391" s="15"/>
      <c r="F391" s="15"/>
      <c r="G391" s="42"/>
      <c r="H391" s="104"/>
      <c r="I391" s="10"/>
      <c r="L391" s="21"/>
      <c r="M391" s="144"/>
      <c r="N391" s="4"/>
      <c r="W391" s="7"/>
      <c r="AF391" s="7"/>
      <c r="AG391" s="7"/>
      <c r="AH391" s="7"/>
      <c r="AI391" s="23"/>
    </row>
    <row r="392" spans="1:45" s="3" customFormat="1" ht="15.75" customHeight="1">
      <c r="A392" s="34"/>
      <c r="B392" s="37"/>
      <c r="C392" s="46"/>
      <c r="D392" s="14"/>
      <c r="E392" s="15"/>
      <c r="F392" s="15"/>
      <c r="G392" s="42"/>
      <c r="H392" s="104"/>
      <c r="I392" s="10"/>
      <c r="L392" s="21"/>
      <c r="M392" s="144"/>
      <c r="N392" s="4"/>
      <c r="W392" s="7"/>
      <c r="AF392" s="7"/>
      <c r="AG392" s="7"/>
      <c r="AH392" s="7"/>
      <c r="AI392" s="23"/>
    </row>
    <row r="393" spans="1:45" s="3" customFormat="1" ht="15.75" customHeight="1">
      <c r="A393" s="34"/>
      <c r="B393" s="37"/>
      <c r="C393" s="46"/>
      <c r="D393" s="14"/>
      <c r="E393" s="15"/>
      <c r="F393" s="15"/>
      <c r="G393" s="42"/>
      <c r="H393" s="104"/>
      <c r="I393" s="10"/>
      <c r="L393" s="21"/>
      <c r="M393" s="144"/>
      <c r="N393" s="4"/>
      <c r="W393" s="7"/>
      <c r="AF393" s="7"/>
      <c r="AG393" s="7"/>
      <c r="AH393" s="7"/>
      <c r="AI393" s="23"/>
    </row>
    <row r="394" spans="1:45" s="3" customFormat="1" ht="15.75" customHeight="1">
      <c r="A394" s="34"/>
      <c r="B394" s="37"/>
      <c r="C394" s="46"/>
      <c r="D394" s="14"/>
      <c r="E394" s="15"/>
      <c r="F394" s="15"/>
      <c r="G394" s="42"/>
      <c r="H394" s="104"/>
      <c r="I394" s="10"/>
      <c r="L394" s="21"/>
      <c r="M394" s="144"/>
      <c r="N394" s="4"/>
      <c r="W394" s="7"/>
      <c r="AF394" s="7"/>
      <c r="AG394" s="7"/>
      <c r="AH394" s="7"/>
      <c r="AI394" s="23"/>
    </row>
    <row r="395" spans="1:45" s="3" customFormat="1" ht="15.75" customHeight="1">
      <c r="A395" s="34"/>
      <c r="B395" s="37"/>
      <c r="C395" s="46"/>
      <c r="D395" s="14"/>
      <c r="E395" s="15"/>
      <c r="F395" s="15"/>
      <c r="G395" s="42"/>
      <c r="H395" s="104"/>
      <c r="I395" s="10"/>
      <c r="L395" s="21"/>
      <c r="M395" s="144"/>
      <c r="N395" s="4"/>
      <c r="W395" s="7"/>
      <c r="AF395" s="7"/>
      <c r="AG395" s="7"/>
      <c r="AH395" s="7"/>
      <c r="AI395" s="23"/>
    </row>
    <row r="396" spans="1:45" s="3" customFormat="1" ht="15.75" customHeight="1">
      <c r="A396" s="34"/>
      <c r="B396" s="37"/>
      <c r="C396" s="46"/>
      <c r="D396" s="14"/>
      <c r="E396" s="15"/>
      <c r="F396" s="15"/>
      <c r="G396" s="42"/>
      <c r="H396" s="104"/>
      <c r="I396" s="10"/>
      <c r="L396" s="21"/>
      <c r="M396" s="144"/>
      <c r="N396" s="4"/>
      <c r="W396" s="7"/>
      <c r="AF396" s="7"/>
      <c r="AG396" s="7"/>
      <c r="AH396" s="7"/>
      <c r="AI396" s="23"/>
    </row>
    <row r="397" spans="1:45" s="3" customFormat="1" ht="15.75" customHeight="1">
      <c r="A397" s="34"/>
      <c r="B397" s="37"/>
      <c r="C397" s="46"/>
      <c r="D397" s="14"/>
      <c r="E397" s="15"/>
      <c r="F397" s="15"/>
      <c r="G397" s="42"/>
      <c r="H397" s="104"/>
      <c r="I397" s="10"/>
      <c r="L397" s="21"/>
      <c r="M397" s="144"/>
      <c r="N397" s="4"/>
      <c r="W397" s="7"/>
      <c r="AF397" s="7"/>
      <c r="AG397" s="7"/>
      <c r="AH397" s="7"/>
      <c r="AI397" s="23"/>
    </row>
    <row r="398" spans="1:45" s="3" customFormat="1" ht="15.75" customHeight="1">
      <c r="A398" s="34"/>
      <c r="B398" s="37"/>
      <c r="C398" s="46"/>
      <c r="D398" s="14"/>
      <c r="E398" s="15"/>
      <c r="F398" s="15"/>
      <c r="G398" s="42"/>
      <c r="H398" s="104"/>
      <c r="I398" s="10"/>
      <c r="L398" s="21"/>
      <c r="M398" s="144"/>
      <c r="N398" s="4"/>
      <c r="W398" s="7"/>
      <c r="AF398" s="7"/>
      <c r="AG398" s="7"/>
      <c r="AH398" s="7"/>
      <c r="AI398" s="23"/>
    </row>
    <row r="399" spans="1:45" s="3" customFormat="1" ht="15.75" customHeight="1">
      <c r="A399" s="34"/>
      <c r="B399" s="37"/>
      <c r="C399" s="46"/>
      <c r="D399" s="14"/>
      <c r="E399" s="15"/>
      <c r="F399" s="15"/>
      <c r="G399" s="42"/>
      <c r="H399" s="104"/>
      <c r="I399" s="10"/>
      <c r="L399" s="21"/>
      <c r="M399" s="144"/>
      <c r="N399" s="4"/>
      <c r="W399" s="7"/>
      <c r="AF399" s="7"/>
      <c r="AG399" s="7"/>
      <c r="AH399" s="7"/>
      <c r="AI399" s="23"/>
    </row>
    <row r="400" spans="1:45" s="3" customFormat="1" ht="15.75" customHeight="1">
      <c r="A400" s="34"/>
      <c r="B400" s="37"/>
      <c r="C400" s="46"/>
      <c r="D400" s="14"/>
      <c r="E400" s="15"/>
      <c r="F400" s="15"/>
      <c r="G400" s="42"/>
      <c r="H400" s="104"/>
      <c r="I400" s="10"/>
      <c r="L400" s="21"/>
      <c r="M400" s="144"/>
      <c r="N400" s="4"/>
      <c r="W400" s="7"/>
      <c r="AF400" s="7"/>
      <c r="AG400" s="7"/>
      <c r="AH400" s="7"/>
      <c r="AI400" s="23"/>
    </row>
    <row r="401" spans="1:35" s="3" customFormat="1" ht="15.75" customHeight="1">
      <c r="A401" s="34"/>
      <c r="B401" s="37"/>
      <c r="C401" s="46"/>
      <c r="D401" s="14"/>
      <c r="E401" s="15"/>
      <c r="F401" s="15"/>
      <c r="G401" s="42"/>
      <c r="H401" s="104"/>
      <c r="I401" s="10"/>
      <c r="L401" s="21"/>
      <c r="M401" s="144"/>
      <c r="N401" s="4"/>
      <c r="W401" s="7"/>
      <c r="AF401" s="7"/>
      <c r="AG401" s="7"/>
      <c r="AH401" s="7"/>
      <c r="AI401" s="23"/>
    </row>
    <row r="402" spans="1:35" s="3" customFormat="1" ht="15.75" customHeight="1">
      <c r="A402" s="34"/>
      <c r="B402" s="37"/>
      <c r="C402" s="46"/>
      <c r="D402" s="14"/>
      <c r="E402" s="15"/>
      <c r="F402" s="15"/>
      <c r="G402" s="42"/>
      <c r="H402" s="104"/>
      <c r="I402" s="10"/>
      <c r="L402" s="21"/>
      <c r="M402" s="144"/>
      <c r="N402" s="4"/>
      <c r="W402" s="7"/>
      <c r="AF402" s="7"/>
      <c r="AG402" s="7"/>
      <c r="AH402" s="7"/>
      <c r="AI402" s="23"/>
    </row>
    <row r="403" spans="1:35" s="3" customFormat="1" ht="15.75" customHeight="1">
      <c r="A403" s="34"/>
      <c r="B403" s="37"/>
      <c r="C403" s="46"/>
      <c r="D403" s="14"/>
      <c r="E403" s="15"/>
      <c r="F403" s="15"/>
      <c r="G403" s="42"/>
      <c r="H403" s="104"/>
      <c r="I403" s="10"/>
      <c r="L403" s="21"/>
      <c r="M403" s="144"/>
      <c r="N403" s="4"/>
      <c r="W403" s="7"/>
      <c r="AF403" s="7"/>
      <c r="AG403" s="7"/>
      <c r="AH403" s="7"/>
      <c r="AI403" s="23"/>
    </row>
    <row r="404" spans="1:35" s="3" customFormat="1" ht="15.75" customHeight="1">
      <c r="A404" s="34"/>
      <c r="B404" s="37"/>
      <c r="C404" s="46"/>
      <c r="D404" s="14"/>
      <c r="E404" s="15"/>
      <c r="F404" s="15"/>
      <c r="G404" s="42"/>
      <c r="H404" s="104"/>
      <c r="I404" s="10"/>
      <c r="L404" s="21"/>
      <c r="M404" s="144"/>
      <c r="N404" s="4"/>
      <c r="W404" s="7"/>
      <c r="AF404" s="7"/>
      <c r="AG404" s="7"/>
      <c r="AH404" s="7"/>
      <c r="AI404" s="23"/>
    </row>
    <row r="405" spans="1:35" s="3" customFormat="1" ht="15.75" customHeight="1">
      <c r="A405" s="34"/>
      <c r="B405" s="37"/>
      <c r="C405" s="46"/>
      <c r="D405" s="14"/>
      <c r="E405" s="15"/>
      <c r="F405" s="15"/>
      <c r="G405" s="42"/>
      <c r="H405" s="104"/>
      <c r="I405" s="10"/>
      <c r="L405" s="21"/>
      <c r="M405" s="144"/>
      <c r="N405" s="4"/>
      <c r="W405" s="7"/>
      <c r="AF405" s="7"/>
      <c r="AG405" s="7"/>
      <c r="AH405" s="7"/>
      <c r="AI405" s="23"/>
    </row>
    <row r="406" spans="1:35" s="3" customFormat="1" ht="15.75" customHeight="1">
      <c r="A406" s="34"/>
      <c r="B406" s="37"/>
      <c r="C406" s="46"/>
      <c r="D406" s="14"/>
      <c r="E406" s="15"/>
      <c r="F406" s="15"/>
      <c r="G406" s="42"/>
      <c r="H406" s="104"/>
      <c r="I406" s="10"/>
      <c r="L406" s="21"/>
      <c r="M406" s="144"/>
      <c r="N406" s="4"/>
      <c r="W406" s="7"/>
      <c r="AF406" s="7"/>
      <c r="AG406" s="7"/>
      <c r="AH406" s="7"/>
      <c r="AI406" s="23"/>
    </row>
    <row r="407" spans="1:35" s="3" customFormat="1" ht="15.75" customHeight="1">
      <c r="A407" s="34"/>
      <c r="B407" s="37"/>
      <c r="C407" s="46"/>
      <c r="D407" s="14"/>
      <c r="E407" s="15"/>
      <c r="F407" s="15"/>
      <c r="G407" s="42"/>
      <c r="H407" s="104"/>
      <c r="I407" s="10"/>
      <c r="L407" s="21"/>
      <c r="M407" s="144"/>
      <c r="N407" s="4"/>
      <c r="W407" s="7"/>
      <c r="AF407" s="7"/>
      <c r="AG407" s="7"/>
      <c r="AH407" s="7"/>
      <c r="AI407" s="23"/>
    </row>
    <row r="408" spans="1:35" s="3" customFormat="1" ht="15.75" customHeight="1">
      <c r="A408" s="34"/>
      <c r="B408" s="37"/>
      <c r="C408" s="46"/>
      <c r="D408" s="14"/>
      <c r="E408" s="15"/>
      <c r="F408" s="15"/>
      <c r="G408" s="42"/>
      <c r="H408" s="104"/>
      <c r="I408" s="10"/>
      <c r="L408" s="21"/>
      <c r="M408" s="144"/>
      <c r="N408" s="4"/>
      <c r="W408" s="7"/>
      <c r="AF408" s="7"/>
      <c r="AG408" s="7"/>
      <c r="AH408" s="7"/>
      <c r="AI408" s="23"/>
    </row>
    <row r="409" spans="1:35" s="3" customFormat="1" ht="15.75" customHeight="1">
      <c r="A409" s="34"/>
      <c r="B409" s="37"/>
      <c r="C409" s="46"/>
      <c r="D409" s="14"/>
      <c r="E409" s="15"/>
      <c r="F409" s="15"/>
      <c r="G409" s="42"/>
      <c r="H409" s="104"/>
      <c r="I409" s="10"/>
      <c r="L409" s="21"/>
      <c r="M409" s="144"/>
      <c r="N409" s="4"/>
      <c r="W409" s="7"/>
      <c r="AF409" s="7"/>
      <c r="AG409" s="7"/>
      <c r="AH409" s="7"/>
      <c r="AI409" s="23"/>
    </row>
    <row r="410" spans="1:35" s="3" customFormat="1" ht="15.75" customHeight="1">
      <c r="A410" s="34"/>
      <c r="B410" s="37"/>
      <c r="C410" s="46"/>
      <c r="D410" s="14"/>
      <c r="E410" s="15"/>
      <c r="F410" s="15"/>
      <c r="G410" s="42"/>
      <c r="H410" s="104"/>
      <c r="I410" s="10"/>
      <c r="L410" s="21"/>
      <c r="M410" s="144"/>
      <c r="N410" s="4"/>
      <c r="W410" s="7"/>
      <c r="AF410" s="7"/>
      <c r="AG410" s="7"/>
      <c r="AH410" s="7"/>
      <c r="AI410" s="23"/>
    </row>
    <row r="411" spans="1:35" s="3" customFormat="1" ht="15.75" customHeight="1">
      <c r="A411" s="34"/>
      <c r="B411" s="37"/>
      <c r="C411" s="46"/>
      <c r="D411" s="14"/>
      <c r="E411" s="15"/>
      <c r="F411" s="15"/>
      <c r="G411" s="42"/>
      <c r="H411" s="104"/>
      <c r="I411" s="10"/>
      <c r="L411" s="21"/>
      <c r="M411" s="144"/>
      <c r="N411" s="4"/>
      <c r="W411" s="7"/>
      <c r="AF411" s="7"/>
      <c r="AG411" s="7"/>
      <c r="AH411" s="7"/>
      <c r="AI411" s="23"/>
    </row>
    <row r="412" spans="1:35" s="3" customFormat="1" ht="15.75" customHeight="1">
      <c r="A412" s="34"/>
      <c r="B412" s="37"/>
      <c r="C412" s="46"/>
      <c r="D412" s="14"/>
      <c r="E412" s="15"/>
      <c r="F412" s="15"/>
      <c r="G412" s="42"/>
      <c r="H412" s="104"/>
      <c r="I412" s="10"/>
      <c r="L412" s="21"/>
      <c r="M412" s="144"/>
      <c r="N412" s="4"/>
      <c r="W412" s="7"/>
      <c r="AF412" s="7"/>
      <c r="AG412" s="7"/>
      <c r="AH412" s="7"/>
      <c r="AI412" s="23"/>
    </row>
    <row r="413" spans="1:35" s="3" customFormat="1" ht="15.75" customHeight="1">
      <c r="A413" s="34"/>
      <c r="B413" s="37"/>
      <c r="C413" s="46"/>
      <c r="D413" s="14"/>
      <c r="E413" s="15"/>
      <c r="F413" s="15"/>
      <c r="G413" s="42"/>
      <c r="H413" s="104"/>
      <c r="I413" s="10"/>
      <c r="L413" s="21"/>
      <c r="M413" s="144"/>
      <c r="N413" s="4"/>
      <c r="W413" s="7"/>
      <c r="AF413" s="7"/>
      <c r="AG413" s="7"/>
      <c r="AH413" s="7"/>
      <c r="AI413" s="23"/>
    </row>
    <row r="414" spans="1:35" s="3" customFormat="1" ht="15.75" customHeight="1">
      <c r="A414" s="34"/>
      <c r="B414" s="37"/>
      <c r="C414" s="46"/>
      <c r="D414" s="14"/>
      <c r="E414" s="15"/>
      <c r="F414" s="15"/>
      <c r="G414" s="42"/>
      <c r="H414" s="104"/>
      <c r="I414" s="10"/>
      <c r="L414" s="21"/>
      <c r="M414" s="144"/>
      <c r="N414" s="4"/>
      <c r="W414" s="7"/>
      <c r="AF414" s="7"/>
      <c r="AG414" s="7"/>
      <c r="AH414" s="7"/>
      <c r="AI414" s="23"/>
    </row>
    <row r="415" spans="1:35" s="3" customFormat="1" ht="15.75" customHeight="1">
      <c r="A415" s="34"/>
      <c r="B415" s="37"/>
      <c r="C415" s="46"/>
      <c r="D415" s="14"/>
      <c r="E415" s="15"/>
      <c r="F415" s="15"/>
      <c r="G415" s="42"/>
      <c r="H415" s="104"/>
      <c r="I415" s="10"/>
      <c r="L415" s="21"/>
      <c r="M415" s="144"/>
      <c r="N415" s="4"/>
      <c r="W415" s="7"/>
      <c r="AF415" s="7"/>
      <c r="AG415" s="7"/>
      <c r="AH415" s="7"/>
      <c r="AI415" s="23"/>
    </row>
    <row r="416" spans="1:35" s="3" customFormat="1" ht="15.75" customHeight="1">
      <c r="A416" s="34"/>
      <c r="B416" s="37"/>
      <c r="C416" s="46"/>
      <c r="D416" s="14"/>
      <c r="E416" s="15"/>
      <c r="F416" s="15"/>
      <c r="G416" s="42"/>
      <c r="H416" s="104"/>
      <c r="I416" s="10"/>
      <c r="L416" s="21"/>
      <c r="M416" s="144"/>
      <c r="N416" s="4"/>
      <c r="W416" s="7"/>
      <c r="AF416" s="7"/>
      <c r="AG416" s="7"/>
      <c r="AH416" s="7"/>
      <c r="AI416" s="23"/>
    </row>
    <row r="417" spans="1:35" s="3" customFormat="1" ht="15.75" customHeight="1">
      <c r="A417" s="34"/>
      <c r="B417" s="37"/>
      <c r="C417" s="46"/>
      <c r="D417" s="14"/>
      <c r="E417" s="15"/>
      <c r="F417" s="15"/>
      <c r="G417" s="42"/>
      <c r="H417" s="104"/>
      <c r="I417" s="10"/>
      <c r="L417" s="21"/>
      <c r="M417" s="144"/>
      <c r="N417" s="4"/>
      <c r="W417" s="7"/>
      <c r="AF417" s="7"/>
      <c r="AG417" s="7"/>
      <c r="AH417" s="7"/>
      <c r="AI417" s="23"/>
    </row>
    <row r="418" spans="1:35" s="3" customFormat="1" ht="15.75" customHeight="1">
      <c r="A418" s="34"/>
      <c r="B418" s="37"/>
      <c r="C418" s="46"/>
      <c r="D418" s="14"/>
      <c r="E418" s="15"/>
      <c r="F418" s="15"/>
      <c r="G418" s="42"/>
      <c r="H418" s="104"/>
      <c r="I418" s="10"/>
      <c r="L418" s="21"/>
      <c r="M418" s="144"/>
      <c r="N418" s="4"/>
      <c r="W418" s="7"/>
      <c r="AF418" s="7"/>
      <c r="AG418" s="7"/>
      <c r="AH418" s="7"/>
      <c r="AI418" s="23"/>
    </row>
    <row r="419" spans="1:35" s="3" customFormat="1" ht="15.75" customHeight="1">
      <c r="A419" s="34"/>
      <c r="B419" s="37"/>
      <c r="C419" s="46"/>
      <c r="D419" s="14"/>
      <c r="E419" s="15"/>
      <c r="F419" s="15"/>
      <c r="G419" s="42"/>
      <c r="H419" s="104"/>
      <c r="I419" s="10"/>
      <c r="L419" s="21"/>
      <c r="M419" s="144"/>
      <c r="N419" s="4"/>
      <c r="W419" s="7"/>
      <c r="AF419" s="7"/>
      <c r="AG419" s="7"/>
      <c r="AH419" s="7"/>
      <c r="AI419" s="23"/>
    </row>
    <row r="420" spans="1:35" s="3" customFormat="1" ht="15.75" customHeight="1">
      <c r="A420" s="34"/>
      <c r="B420" s="37"/>
      <c r="C420" s="46"/>
      <c r="D420" s="14"/>
      <c r="E420" s="15"/>
      <c r="F420" s="15"/>
      <c r="G420" s="42"/>
      <c r="H420" s="104"/>
      <c r="I420" s="10"/>
      <c r="L420" s="21"/>
      <c r="M420" s="144"/>
      <c r="N420" s="4"/>
      <c r="W420" s="7"/>
      <c r="AF420" s="7"/>
      <c r="AG420" s="7"/>
      <c r="AH420" s="7"/>
      <c r="AI420" s="23"/>
    </row>
    <row r="421" spans="1:35" s="3" customFormat="1" ht="15.75" customHeight="1">
      <c r="A421" s="34"/>
      <c r="B421" s="37"/>
      <c r="C421" s="46"/>
      <c r="D421" s="14"/>
      <c r="E421" s="15"/>
      <c r="F421" s="15"/>
      <c r="G421" s="42"/>
      <c r="H421" s="104"/>
      <c r="I421" s="10"/>
      <c r="L421" s="21"/>
      <c r="M421" s="144"/>
      <c r="N421" s="4"/>
      <c r="W421" s="7"/>
      <c r="AF421" s="7"/>
      <c r="AG421" s="7"/>
      <c r="AH421" s="7"/>
      <c r="AI421" s="23"/>
    </row>
    <row r="422" spans="1:35" s="3" customFormat="1" ht="15.75" customHeight="1">
      <c r="A422" s="34"/>
      <c r="B422" s="37"/>
      <c r="C422" s="46"/>
      <c r="D422" s="14"/>
      <c r="E422" s="15"/>
      <c r="F422" s="15"/>
      <c r="G422" s="42"/>
      <c r="H422" s="104"/>
      <c r="I422" s="10"/>
      <c r="L422" s="21"/>
      <c r="M422" s="144"/>
      <c r="N422" s="4"/>
      <c r="W422" s="7"/>
      <c r="AF422" s="7"/>
      <c r="AG422" s="7"/>
      <c r="AH422" s="7"/>
      <c r="AI422" s="23"/>
    </row>
    <row r="423" spans="1:35" s="3" customFormat="1" ht="15.75" customHeight="1">
      <c r="A423" s="34"/>
      <c r="B423" s="37"/>
      <c r="C423" s="46"/>
      <c r="D423" s="14"/>
      <c r="E423" s="15"/>
      <c r="F423" s="15"/>
      <c r="G423" s="42"/>
      <c r="H423" s="104"/>
      <c r="I423" s="10"/>
      <c r="L423" s="21"/>
      <c r="M423" s="144"/>
      <c r="N423" s="4"/>
      <c r="W423" s="7"/>
      <c r="AF423" s="7"/>
      <c r="AG423" s="7"/>
      <c r="AH423" s="7"/>
      <c r="AI423" s="23"/>
    </row>
    <row r="424" spans="1:35" s="3" customFormat="1" ht="15.75" customHeight="1">
      <c r="A424" s="34"/>
      <c r="B424" s="37"/>
      <c r="C424" s="46"/>
      <c r="D424" s="14"/>
      <c r="E424" s="15"/>
      <c r="F424" s="15"/>
      <c r="G424" s="42"/>
      <c r="H424" s="104"/>
      <c r="I424" s="10"/>
      <c r="L424" s="21"/>
      <c r="M424" s="144"/>
      <c r="N424" s="4"/>
      <c r="W424" s="7"/>
      <c r="AF424" s="7"/>
      <c r="AG424" s="7"/>
      <c r="AH424" s="7"/>
      <c r="AI424" s="23"/>
    </row>
    <row r="425" spans="1:35" s="3" customFormat="1" ht="15.75" customHeight="1">
      <c r="A425" s="34"/>
      <c r="B425" s="37"/>
      <c r="C425" s="46"/>
      <c r="D425" s="14"/>
      <c r="E425" s="15"/>
      <c r="F425" s="15"/>
      <c r="G425" s="42"/>
      <c r="H425" s="104"/>
      <c r="I425" s="10"/>
      <c r="L425" s="21"/>
      <c r="M425" s="144"/>
      <c r="N425" s="4"/>
      <c r="W425" s="7"/>
      <c r="AF425" s="7"/>
      <c r="AG425" s="7"/>
      <c r="AH425" s="7"/>
      <c r="AI425" s="23"/>
    </row>
    <row r="426" spans="1:35" s="3" customFormat="1" ht="15.75" customHeight="1">
      <c r="A426" s="34"/>
      <c r="B426" s="37"/>
      <c r="C426" s="46"/>
      <c r="D426" s="14"/>
      <c r="E426" s="15"/>
      <c r="F426" s="15"/>
      <c r="G426" s="42"/>
      <c r="H426" s="104"/>
      <c r="I426" s="10"/>
      <c r="L426" s="21"/>
      <c r="M426" s="144"/>
      <c r="N426" s="4"/>
      <c r="W426" s="7"/>
      <c r="AF426" s="7"/>
      <c r="AG426" s="7"/>
      <c r="AH426" s="7"/>
      <c r="AI426" s="23"/>
    </row>
    <row r="427" spans="1:35" s="3" customFormat="1" ht="15.75" customHeight="1">
      <c r="A427" s="34"/>
      <c r="B427" s="37"/>
      <c r="C427" s="46"/>
      <c r="D427" s="14"/>
      <c r="E427" s="15"/>
      <c r="F427" s="15"/>
      <c r="G427" s="42"/>
      <c r="H427" s="104"/>
      <c r="I427" s="10"/>
      <c r="L427" s="21"/>
      <c r="M427" s="144"/>
      <c r="N427" s="4"/>
      <c r="W427" s="7"/>
      <c r="AF427" s="7"/>
      <c r="AG427" s="7"/>
      <c r="AH427" s="7"/>
      <c r="AI427" s="23"/>
    </row>
    <row r="428" spans="1:35" s="3" customFormat="1" ht="15.75" customHeight="1">
      <c r="A428" s="34"/>
      <c r="B428" s="37"/>
      <c r="C428" s="46"/>
      <c r="D428" s="14"/>
      <c r="E428" s="15"/>
      <c r="F428" s="15"/>
      <c r="G428" s="42"/>
      <c r="H428" s="104"/>
      <c r="I428" s="10"/>
      <c r="L428" s="21"/>
      <c r="M428" s="144"/>
      <c r="N428" s="4"/>
      <c r="W428" s="7"/>
      <c r="AF428" s="7"/>
      <c r="AG428" s="7"/>
      <c r="AH428" s="7"/>
      <c r="AI428" s="23"/>
    </row>
    <row r="429" spans="1:35" s="3" customFormat="1" ht="15.75" customHeight="1">
      <c r="A429" s="34"/>
      <c r="B429" s="37"/>
      <c r="C429" s="46"/>
      <c r="D429" s="14"/>
      <c r="E429" s="15"/>
      <c r="F429" s="15"/>
      <c r="G429" s="42"/>
      <c r="H429" s="104"/>
      <c r="I429" s="10"/>
      <c r="L429" s="21"/>
      <c r="M429" s="144"/>
      <c r="N429" s="4"/>
      <c r="W429" s="7"/>
      <c r="AF429" s="7"/>
      <c r="AG429" s="7"/>
      <c r="AH429" s="7"/>
      <c r="AI429" s="23"/>
    </row>
    <row r="430" spans="1:35" s="3" customFormat="1" ht="15.75" customHeight="1">
      <c r="A430" s="34"/>
      <c r="B430" s="37"/>
      <c r="C430" s="46"/>
      <c r="D430" s="14"/>
      <c r="E430" s="15"/>
      <c r="F430" s="15"/>
      <c r="G430" s="42"/>
      <c r="H430" s="104"/>
      <c r="I430" s="10"/>
      <c r="L430" s="21"/>
      <c r="M430" s="144"/>
      <c r="N430" s="4"/>
      <c r="W430" s="7"/>
      <c r="AF430" s="7"/>
      <c r="AG430" s="7"/>
      <c r="AH430" s="7"/>
      <c r="AI430" s="23"/>
    </row>
    <row r="431" spans="1:35" s="3" customFormat="1" ht="15.75" customHeight="1">
      <c r="A431" s="34"/>
      <c r="B431" s="37"/>
      <c r="C431" s="46"/>
      <c r="D431" s="14"/>
      <c r="E431" s="15"/>
      <c r="F431" s="15"/>
      <c r="G431" s="42"/>
      <c r="H431" s="104"/>
      <c r="I431" s="10"/>
      <c r="L431" s="21"/>
      <c r="M431" s="144"/>
      <c r="N431" s="4"/>
      <c r="W431" s="7"/>
      <c r="AF431" s="7"/>
      <c r="AG431" s="7"/>
      <c r="AH431" s="7"/>
      <c r="AI431" s="23"/>
    </row>
    <row r="432" spans="1:35" s="3" customFormat="1" ht="15.75" customHeight="1">
      <c r="A432" s="34"/>
      <c r="B432" s="37"/>
      <c r="C432" s="46"/>
      <c r="D432" s="14"/>
      <c r="E432" s="15"/>
      <c r="F432" s="15"/>
      <c r="G432" s="42"/>
      <c r="H432" s="104"/>
      <c r="I432" s="10"/>
      <c r="L432" s="21"/>
      <c r="M432" s="144"/>
      <c r="N432" s="4"/>
      <c r="W432" s="7"/>
      <c r="AF432" s="7"/>
      <c r="AG432" s="7"/>
      <c r="AH432" s="7"/>
      <c r="AI432" s="23"/>
    </row>
    <row r="433" spans="1:35" s="3" customFormat="1" ht="15.75" customHeight="1">
      <c r="A433" s="34"/>
      <c r="B433" s="37"/>
      <c r="C433" s="46"/>
      <c r="D433" s="14"/>
      <c r="E433" s="15"/>
      <c r="F433" s="15"/>
      <c r="G433" s="42"/>
      <c r="H433" s="104"/>
      <c r="I433" s="10"/>
      <c r="L433" s="21"/>
      <c r="M433" s="144"/>
      <c r="N433" s="4"/>
      <c r="W433" s="7"/>
      <c r="AF433" s="7"/>
      <c r="AG433" s="7"/>
      <c r="AH433" s="7"/>
      <c r="AI433" s="23"/>
    </row>
    <row r="434" spans="1:35" s="3" customFormat="1" ht="15.75" customHeight="1">
      <c r="A434" s="34"/>
      <c r="B434" s="37"/>
      <c r="C434" s="46"/>
      <c r="D434" s="14"/>
      <c r="E434" s="15"/>
      <c r="F434" s="15"/>
      <c r="G434" s="42"/>
      <c r="H434" s="104"/>
      <c r="I434" s="10"/>
      <c r="L434" s="21"/>
      <c r="M434" s="144"/>
      <c r="N434" s="4"/>
      <c r="W434" s="7"/>
      <c r="AF434" s="7"/>
      <c r="AG434" s="7"/>
      <c r="AH434" s="7"/>
      <c r="AI434" s="23"/>
    </row>
    <row r="435" spans="1:35" s="3" customFormat="1" ht="15.75" customHeight="1">
      <c r="A435" s="34"/>
      <c r="B435" s="37"/>
      <c r="C435" s="46"/>
      <c r="D435" s="14"/>
      <c r="E435" s="15"/>
      <c r="F435" s="15"/>
      <c r="G435" s="42"/>
      <c r="H435" s="104"/>
      <c r="I435" s="10"/>
      <c r="L435" s="21"/>
      <c r="M435" s="144"/>
      <c r="N435" s="4"/>
      <c r="W435" s="7"/>
      <c r="AF435" s="7"/>
      <c r="AG435" s="7"/>
      <c r="AH435" s="7"/>
      <c r="AI435" s="23"/>
    </row>
    <row r="436" spans="1:35" s="3" customFormat="1" ht="15.75" customHeight="1">
      <c r="A436" s="34"/>
      <c r="B436" s="37"/>
      <c r="C436" s="46"/>
      <c r="D436" s="14"/>
      <c r="E436" s="15"/>
      <c r="F436" s="15"/>
      <c r="G436" s="42"/>
      <c r="H436" s="104"/>
      <c r="I436" s="10"/>
      <c r="L436" s="21"/>
      <c r="M436" s="144"/>
      <c r="N436" s="4"/>
      <c r="W436" s="7"/>
      <c r="AF436" s="7"/>
      <c r="AG436" s="7"/>
      <c r="AH436" s="7"/>
      <c r="AI436" s="23"/>
    </row>
    <row r="437" spans="1:35" s="3" customFormat="1" ht="15.75" customHeight="1">
      <c r="A437" s="34"/>
      <c r="B437" s="37"/>
      <c r="C437" s="46"/>
      <c r="D437" s="14"/>
      <c r="E437" s="15"/>
      <c r="F437" s="15"/>
      <c r="G437" s="42"/>
      <c r="H437" s="104"/>
      <c r="I437" s="10"/>
      <c r="L437" s="21"/>
      <c r="M437" s="144"/>
      <c r="N437" s="4"/>
      <c r="W437" s="7"/>
      <c r="AF437" s="7"/>
      <c r="AG437" s="7"/>
      <c r="AH437" s="7"/>
      <c r="AI437" s="23"/>
    </row>
    <row r="438" spans="1:35" s="3" customFormat="1" ht="15.75" customHeight="1">
      <c r="A438" s="34"/>
      <c r="B438" s="37"/>
      <c r="C438" s="46"/>
      <c r="D438" s="14"/>
      <c r="E438" s="15"/>
      <c r="F438" s="15"/>
      <c r="G438" s="42"/>
      <c r="H438" s="104"/>
      <c r="I438" s="10"/>
      <c r="L438" s="21"/>
      <c r="M438" s="144"/>
      <c r="N438" s="4"/>
      <c r="W438" s="7"/>
      <c r="AF438" s="7"/>
      <c r="AG438" s="7"/>
      <c r="AH438" s="7"/>
      <c r="AI438" s="23"/>
    </row>
    <row r="439" spans="1:35" s="3" customFormat="1" ht="15.75" customHeight="1">
      <c r="A439" s="34"/>
      <c r="B439" s="37"/>
      <c r="C439" s="46"/>
      <c r="D439" s="14"/>
      <c r="E439" s="15"/>
      <c r="F439" s="15"/>
      <c r="G439" s="42"/>
      <c r="H439" s="104"/>
      <c r="I439" s="10"/>
      <c r="L439" s="21"/>
      <c r="M439" s="144"/>
      <c r="N439" s="4"/>
      <c r="W439" s="7"/>
      <c r="AF439" s="7"/>
      <c r="AG439" s="7"/>
      <c r="AH439" s="7"/>
      <c r="AI439" s="23"/>
    </row>
    <row r="440" spans="1:35" s="3" customFormat="1" ht="15.75" customHeight="1">
      <c r="A440" s="34"/>
      <c r="B440" s="37"/>
      <c r="C440" s="46"/>
      <c r="D440" s="14"/>
      <c r="E440" s="15"/>
      <c r="F440" s="15"/>
      <c r="G440" s="42"/>
      <c r="H440" s="104"/>
      <c r="I440" s="10"/>
      <c r="L440" s="21"/>
      <c r="M440" s="144"/>
      <c r="N440" s="4"/>
      <c r="W440" s="7"/>
      <c r="AF440" s="7"/>
      <c r="AG440" s="7"/>
      <c r="AH440" s="7"/>
      <c r="AI440" s="23"/>
    </row>
    <row r="441" spans="1:35" s="3" customFormat="1" ht="15.75" customHeight="1">
      <c r="A441" s="34"/>
      <c r="B441" s="37"/>
      <c r="C441" s="46"/>
      <c r="D441" s="14"/>
      <c r="E441" s="15"/>
      <c r="F441" s="15"/>
      <c r="G441" s="42"/>
      <c r="H441" s="104"/>
      <c r="I441" s="10"/>
      <c r="L441" s="21"/>
      <c r="M441" s="144"/>
      <c r="N441" s="4"/>
      <c r="W441" s="7"/>
      <c r="AF441" s="7"/>
      <c r="AG441" s="7"/>
      <c r="AH441" s="7"/>
      <c r="AI441" s="23"/>
    </row>
    <row r="442" spans="1:35" s="3" customFormat="1" ht="15.75" customHeight="1">
      <c r="A442" s="34"/>
      <c r="B442" s="37"/>
      <c r="C442" s="46"/>
      <c r="D442" s="14"/>
      <c r="E442" s="15"/>
      <c r="F442" s="15"/>
      <c r="G442" s="42"/>
      <c r="H442" s="104"/>
      <c r="I442" s="10"/>
      <c r="L442" s="21"/>
      <c r="M442" s="144"/>
      <c r="N442" s="4"/>
      <c r="W442" s="7"/>
      <c r="AF442" s="7"/>
      <c r="AG442" s="7"/>
      <c r="AH442" s="7"/>
      <c r="AI442" s="23"/>
    </row>
    <row r="443" spans="1:35" s="3" customFormat="1" ht="15.75" customHeight="1">
      <c r="A443" s="34"/>
      <c r="B443" s="37"/>
      <c r="C443" s="46"/>
      <c r="D443" s="14"/>
      <c r="E443" s="15"/>
      <c r="F443" s="15"/>
      <c r="G443" s="42"/>
      <c r="H443" s="104"/>
      <c r="I443" s="10"/>
      <c r="L443" s="21"/>
      <c r="M443" s="144"/>
      <c r="N443" s="4"/>
      <c r="W443" s="7"/>
      <c r="AF443" s="7"/>
      <c r="AG443" s="7"/>
      <c r="AH443" s="7"/>
      <c r="AI443" s="23"/>
    </row>
    <row r="444" spans="1:35" s="3" customFormat="1" ht="15.75" customHeight="1">
      <c r="A444" s="34"/>
      <c r="B444" s="37"/>
      <c r="C444" s="46"/>
      <c r="D444" s="14"/>
      <c r="E444" s="15"/>
      <c r="F444" s="15"/>
      <c r="G444" s="42"/>
      <c r="H444" s="104"/>
      <c r="I444" s="10"/>
      <c r="L444" s="21"/>
      <c r="M444" s="144"/>
      <c r="N444" s="4"/>
      <c r="W444" s="7"/>
      <c r="AF444" s="7"/>
      <c r="AG444" s="7"/>
      <c r="AH444" s="7"/>
      <c r="AI444" s="23"/>
    </row>
    <row r="445" spans="1:35" s="3" customFormat="1" ht="15.75" customHeight="1">
      <c r="A445" s="34"/>
      <c r="B445" s="37"/>
      <c r="C445" s="46"/>
      <c r="D445" s="14"/>
      <c r="E445" s="15"/>
      <c r="F445" s="15"/>
      <c r="G445" s="42"/>
      <c r="H445" s="104"/>
      <c r="I445" s="10"/>
      <c r="L445" s="21"/>
      <c r="M445" s="144"/>
      <c r="N445" s="4"/>
      <c r="W445" s="7"/>
      <c r="AF445" s="7"/>
      <c r="AG445" s="7"/>
      <c r="AH445" s="7"/>
      <c r="AI445" s="23"/>
    </row>
    <row r="446" spans="1:35" s="3" customFormat="1" ht="15.75" customHeight="1">
      <c r="A446" s="34"/>
      <c r="B446" s="37"/>
      <c r="C446" s="46"/>
      <c r="D446" s="14"/>
      <c r="E446" s="15"/>
      <c r="F446" s="15"/>
      <c r="G446" s="42"/>
      <c r="H446" s="104"/>
      <c r="I446" s="10"/>
      <c r="L446" s="21"/>
      <c r="M446" s="144"/>
      <c r="N446" s="4"/>
      <c r="W446" s="7"/>
      <c r="AF446" s="7"/>
      <c r="AG446" s="7"/>
      <c r="AH446" s="7"/>
      <c r="AI446" s="23"/>
    </row>
    <row r="447" spans="1:35" s="3" customFormat="1" ht="15.75" customHeight="1">
      <c r="A447" s="34"/>
      <c r="B447" s="37"/>
      <c r="C447" s="46"/>
      <c r="D447" s="14"/>
      <c r="E447" s="15"/>
      <c r="F447" s="15"/>
      <c r="G447" s="42"/>
      <c r="H447" s="104"/>
      <c r="I447" s="10"/>
      <c r="L447" s="21"/>
      <c r="M447" s="144"/>
      <c r="N447" s="4"/>
      <c r="W447" s="7"/>
      <c r="AF447" s="7"/>
      <c r="AG447" s="7"/>
      <c r="AH447" s="7"/>
      <c r="AI447" s="23"/>
    </row>
    <row r="448" spans="1:35" s="3" customFormat="1" ht="15.75" customHeight="1">
      <c r="A448" s="34"/>
      <c r="B448" s="37"/>
      <c r="C448" s="46"/>
      <c r="D448" s="14"/>
      <c r="E448" s="15"/>
      <c r="F448" s="15"/>
      <c r="G448" s="42"/>
      <c r="H448" s="104"/>
      <c r="I448" s="10"/>
      <c r="L448" s="21"/>
      <c r="M448" s="144"/>
      <c r="N448" s="4"/>
      <c r="W448" s="7"/>
      <c r="AF448" s="7"/>
      <c r="AG448" s="7"/>
      <c r="AH448" s="7"/>
      <c r="AI448" s="23"/>
    </row>
    <row r="449" spans="1:35" s="3" customFormat="1" ht="15.75" customHeight="1">
      <c r="A449" s="34"/>
      <c r="B449" s="37"/>
      <c r="C449" s="46"/>
      <c r="D449" s="14"/>
      <c r="E449" s="15"/>
      <c r="F449" s="15"/>
      <c r="G449" s="42"/>
      <c r="H449" s="104"/>
      <c r="I449" s="10"/>
      <c r="L449" s="21"/>
      <c r="M449" s="144"/>
      <c r="N449" s="4"/>
      <c r="W449" s="7"/>
      <c r="AF449" s="7"/>
      <c r="AG449" s="7"/>
      <c r="AH449" s="7"/>
      <c r="AI449" s="23"/>
    </row>
    <row r="450" spans="1:35" s="3" customFormat="1" ht="15.75" customHeight="1">
      <c r="A450" s="34"/>
      <c r="B450" s="37"/>
      <c r="C450" s="46"/>
      <c r="D450" s="14"/>
      <c r="E450" s="15"/>
      <c r="F450" s="15"/>
      <c r="G450" s="42"/>
      <c r="H450" s="104"/>
      <c r="I450" s="10"/>
      <c r="L450" s="21"/>
      <c r="M450" s="144"/>
      <c r="N450" s="4"/>
      <c r="W450" s="7"/>
      <c r="AF450" s="7"/>
      <c r="AG450" s="7"/>
      <c r="AH450" s="7"/>
      <c r="AI450" s="23"/>
    </row>
    <row r="451" spans="1:35" s="3" customFormat="1" ht="15.75" customHeight="1">
      <c r="A451" s="34"/>
      <c r="B451" s="37"/>
      <c r="C451" s="46"/>
      <c r="D451" s="14"/>
      <c r="E451" s="15"/>
      <c r="F451" s="15"/>
      <c r="G451" s="42"/>
      <c r="H451" s="104"/>
      <c r="I451" s="10"/>
      <c r="L451" s="21"/>
      <c r="M451" s="144"/>
      <c r="N451" s="4"/>
      <c r="W451" s="7"/>
      <c r="AF451" s="7"/>
      <c r="AG451" s="7"/>
      <c r="AH451" s="7"/>
      <c r="AI451" s="23"/>
    </row>
    <row r="452" spans="1:35" s="3" customFormat="1" ht="15.75" customHeight="1">
      <c r="A452" s="34"/>
      <c r="B452" s="37"/>
      <c r="C452" s="46"/>
      <c r="D452" s="14"/>
      <c r="E452" s="15"/>
      <c r="F452" s="15"/>
      <c r="G452" s="42"/>
      <c r="H452" s="104"/>
      <c r="I452" s="10"/>
      <c r="L452" s="21"/>
      <c r="M452" s="144"/>
      <c r="N452" s="4"/>
      <c r="W452" s="7"/>
      <c r="AF452" s="7"/>
      <c r="AG452" s="7"/>
      <c r="AH452" s="7"/>
      <c r="AI452" s="23"/>
    </row>
    <row r="453" spans="1:35" s="3" customFormat="1" ht="15.75" customHeight="1">
      <c r="A453" s="34"/>
      <c r="B453" s="37"/>
      <c r="C453" s="46"/>
      <c r="D453" s="14"/>
      <c r="E453" s="15"/>
      <c r="F453" s="15"/>
      <c r="G453" s="42"/>
      <c r="H453" s="104"/>
      <c r="I453" s="10"/>
      <c r="L453" s="21"/>
      <c r="M453" s="144"/>
      <c r="N453" s="4"/>
      <c r="W453" s="7"/>
      <c r="AF453" s="7"/>
      <c r="AG453" s="7"/>
      <c r="AH453" s="7"/>
      <c r="AI453" s="23"/>
    </row>
    <row r="454" spans="1:35" s="3" customFormat="1" ht="15.75" customHeight="1">
      <c r="A454" s="34"/>
      <c r="B454" s="37"/>
      <c r="C454" s="46"/>
      <c r="D454" s="14"/>
      <c r="E454" s="15"/>
      <c r="F454" s="15"/>
      <c r="G454" s="42"/>
      <c r="H454" s="104"/>
      <c r="I454" s="10"/>
      <c r="L454" s="21"/>
      <c r="M454" s="144"/>
      <c r="N454" s="4"/>
      <c r="W454" s="7"/>
      <c r="AF454" s="7"/>
      <c r="AG454" s="7"/>
      <c r="AH454" s="7"/>
      <c r="AI454" s="23"/>
    </row>
    <row r="455" spans="1:35" s="3" customFormat="1" ht="15.75" customHeight="1">
      <c r="A455" s="34"/>
      <c r="B455" s="37"/>
      <c r="C455" s="46"/>
      <c r="D455" s="14"/>
      <c r="E455" s="15"/>
      <c r="F455" s="15"/>
      <c r="G455" s="42"/>
      <c r="H455" s="104"/>
      <c r="I455" s="10"/>
      <c r="L455" s="21"/>
      <c r="M455" s="144"/>
      <c r="N455" s="4"/>
      <c r="W455" s="7"/>
      <c r="AF455" s="7"/>
      <c r="AG455" s="7"/>
      <c r="AH455" s="7"/>
      <c r="AI455" s="23"/>
    </row>
    <row r="456" spans="1:35" s="3" customFormat="1" ht="15.75" customHeight="1">
      <c r="A456" s="34"/>
      <c r="B456" s="37"/>
      <c r="C456" s="46"/>
      <c r="D456" s="14"/>
      <c r="E456" s="15"/>
      <c r="F456" s="15"/>
      <c r="G456" s="42"/>
      <c r="H456" s="104"/>
      <c r="I456" s="10"/>
      <c r="L456" s="21"/>
      <c r="M456" s="144"/>
      <c r="N456" s="4"/>
      <c r="W456" s="7"/>
      <c r="AF456" s="7"/>
      <c r="AG456" s="7"/>
      <c r="AH456" s="7"/>
      <c r="AI456" s="23"/>
    </row>
    <row r="457" spans="1:35" s="3" customFormat="1" ht="15.75" customHeight="1">
      <c r="A457" s="34"/>
      <c r="B457" s="37"/>
      <c r="C457" s="46"/>
      <c r="D457" s="14"/>
      <c r="E457" s="15"/>
      <c r="F457" s="15"/>
      <c r="G457" s="42"/>
      <c r="H457" s="104"/>
      <c r="I457" s="10"/>
      <c r="L457" s="21"/>
      <c r="M457" s="144"/>
      <c r="N457" s="4"/>
      <c r="W457" s="7"/>
      <c r="AF457" s="7"/>
      <c r="AG457" s="7"/>
      <c r="AH457" s="7"/>
      <c r="AI457" s="23"/>
    </row>
    <row r="458" spans="1:35" s="3" customFormat="1" ht="15.75" customHeight="1">
      <c r="A458" s="34"/>
      <c r="B458" s="37"/>
      <c r="C458" s="46"/>
      <c r="D458" s="14"/>
      <c r="E458" s="15"/>
      <c r="F458" s="15"/>
      <c r="G458" s="42"/>
      <c r="H458" s="104"/>
      <c r="I458" s="10"/>
      <c r="L458" s="21"/>
      <c r="M458" s="144"/>
      <c r="N458" s="4"/>
      <c r="W458" s="7"/>
      <c r="AF458" s="7"/>
      <c r="AG458" s="7"/>
      <c r="AH458" s="7"/>
      <c r="AI458" s="23"/>
    </row>
    <row r="459" spans="1:35" s="3" customFormat="1" ht="15.75" customHeight="1">
      <c r="A459" s="34"/>
      <c r="B459" s="37"/>
      <c r="C459" s="46"/>
      <c r="D459" s="14"/>
      <c r="E459" s="15"/>
      <c r="F459" s="15"/>
      <c r="G459" s="42"/>
      <c r="H459" s="104"/>
      <c r="I459" s="10"/>
      <c r="L459" s="21"/>
      <c r="M459" s="144"/>
      <c r="N459" s="4"/>
      <c r="W459" s="7"/>
      <c r="AF459" s="7"/>
      <c r="AG459" s="7"/>
      <c r="AH459" s="7"/>
      <c r="AI459" s="23"/>
    </row>
    <row r="460" spans="1:35" s="3" customFormat="1" ht="15.75" customHeight="1">
      <c r="A460" s="34"/>
      <c r="B460" s="37"/>
      <c r="C460" s="46"/>
      <c r="D460" s="14"/>
      <c r="E460" s="15"/>
      <c r="F460" s="15"/>
      <c r="G460" s="42"/>
      <c r="H460" s="104"/>
      <c r="I460" s="10"/>
      <c r="L460" s="21"/>
      <c r="M460" s="144"/>
      <c r="N460" s="4"/>
      <c r="W460" s="7"/>
      <c r="AF460" s="7"/>
      <c r="AG460" s="7"/>
      <c r="AH460" s="7"/>
      <c r="AI460" s="23"/>
    </row>
    <row r="461" spans="1:35" s="3" customFormat="1" ht="15.75" customHeight="1">
      <c r="A461" s="34"/>
      <c r="B461" s="37"/>
      <c r="C461" s="46"/>
      <c r="D461" s="14"/>
      <c r="E461" s="15"/>
      <c r="F461" s="15"/>
      <c r="G461" s="42"/>
      <c r="H461" s="104"/>
      <c r="I461" s="10"/>
      <c r="L461" s="21"/>
      <c r="M461" s="144"/>
      <c r="N461" s="4"/>
      <c r="W461" s="7"/>
      <c r="AF461" s="7"/>
      <c r="AG461" s="7"/>
      <c r="AH461" s="7"/>
      <c r="AI461" s="23"/>
    </row>
    <row r="462" spans="1:35" s="3" customFormat="1" ht="15.75" customHeight="1">
      <c r="A462" s="34"/>
      <c r="B462" s="37"/>
      <c r="C462" s="46"/>
      <c r="D462" s="14"/>
      <c r="E462" s="15"/>
      <c r="F462" s="15"/>
      <c r="G462" s="42"/>
      <c r="H462" s="104"/>
      <c r="I462" s="10"/>
      <c r="L462" s="21"/>
      <c r="M462" s="144"/>
      <c r="N462" s="4"/>
      <c r="W462" s="7"/>
      <c r="AF462" s="7"/>
      <c r="AG462" s="7"/>
      <c r="AH462" s="7"/>
      <c r="AI462" s="23"/>
    </row>
    <row r="463" spans="1:35" s="3" customFormat="1" ht="15.75" customHeight="1">
      <c r="A463" s="34"/>
      <c r="B463" s="37"/>
      <c r="C463" s="46"/>
      <c r="D463" s="14"/>
      <c r="E463" s="15"/>
      <c r="F463" s="15"/>
      <c r="G463" s="42"/>
      <c r="H463" s="104"/>
      <c r="I463" s="10"/>
      <c r="L463" s="21"/>
      <c r="M463" s="144"/>
      <c r="N463" s="4"/>
      <c r="W463" s="7"/>
      <c r="AF463" s="7"/>
      <c r="AG463" s="7"/>
      <c r="AH463" s="7"/>
      <c r="AI463" s="23"/>
    </row>
    <row r="464" spans="1:35" s="3" customFormat="1" ht="15.75" customHeight="1">
      <c r="A464" s="34"/>
      <c r="B464" s="37"/>
      <c r="C464" s="46"/>
      <c r="D464" s="14"/>
      <c r="E464" s="15"/>
      <c r="F464" s="15"/>
      <c r="G464" s="42"/>
      <c r="H464" s="104"/>
      <c r="I464" s="10"/>
      <c r="L464" s="21"/>
      <c r="M464" s="144"/>
      <c r="N464" s="4"/>
      <c r="W464" s="7"/>
      <c r="AF464" s="7"/>
      <c r="AG464" s="7"/>
      <c r="AH464" s="7"/>
      <c r="AI464" s="23"/>
    </row>
    <row r="465" spans="1:35" s="3" customFormat="1" ht="15.75" customHeight="1">
      <c r="A465" s="34"/>
      <c r="B465" s="37"/>
      <c r="C465" s="46"/>
      <c r="D465" s="14"/>
      <c r="E465" s="15"/>
      <c r="F465" s="15"/>
      <c r="G465" s="42"/>
      <c r="H465" s="104"/>
      <c r="I465" s="10"/>
      <c r="L465" s="21"/>
      <c r="M465" s="144"/>
      <c r="N465" s="4"/>
      <c r="W465" s="7"/>
      <c r="AF465" s="7"/>
      <c r="AG465" s="7"/>
      <c r="AH465" s="7"/>
      <c r="AI465" s="23"/>
    </row>
    <row r="466" spans="1:35" s="3" customFormat="1" ht="15.75" customHeight="1">
      <c r="A466" s="34"/>
      <c r="B466" s="37"/>
      <c r="C466" s="46"/>
      <c r="D466" s="14"/>
      <c r="E466" s="15"/>
      <c r="F466" s="15"/>
      <c r="G466" s="42"/>
      <c r="H466" s="104"/>
      <c r="I466" s="10"/>
      <c r="L466" s="21"/>
      <c r="M466" s="144"/>
      <c r="N466" s="4"/>
      <c r="W466" s="7"/>
      <c r="AF466" s="7"/>
      <c r="AG466" s="7"/>
      <c r="AH466" s="7"/>
      <c r="AI466" s="23"/>
    </row>
    <row r="467" spans="1:35" s="3" customFormat="1" ht="15.75" customHeight="1">
      <c r="A467" s="34"/>
      <c r="B467" s="37"/>
      <c r="C467" s="46"/>
      <c r="D467" s="14"/>
      <c r="E467" s="15"/>
      <c r="F467" s="15"/>
      <c r="G467" s="42"/>
      <c r="H467" s="104"/>
      <c r="I467" s="10"/>
      <c r="L467" s="21"/>
      <c r="M467" s="144"/>
      <c r="N467" s="4"/>
      <c r="W467" s="7"/>
      <c r="AF467" s="7"/>
      <c r="AG467" s="7"/>
      <c r="AH467" s="7"/>
      <c r="AI467" s="23"/>
    </row>
    <row r="468" spans="1:35" s="3" customFormat="1" ht="15.75" customHeight="1">
      <c r="A468" s="34"/>
      <c r="B468" s="37"/>
      <c r="C468" s="46"/>
      <c r="D468" s="14"/>
      <c r="E468" s="15"/>
      <c r="F468" s="15"/>
      <c r="G468" s="42"/>
      <c r="H468" s="104"/>
      <c r="I468" s="10"/>
      <c r="L468" s="21"/>
      <c r="M468" s="144"/>
      <c r="N468" s="4"/>
      <c r="W468" s="7"/>
      <c r="AF468" s="7"/>
      <c r="AG468" s="7"/>
      <c r="AH468" s="7"/>
      <c r="AI468" s="23"/>
    </row>
    <row r="469" spans="1:35" s="3" customFormat="1" ht="15.75" customHeight="1">
      <c r="A469" s="34"/>
      <c r="B469" s="37"/>
      <c r="C469" s="46"/>
      <c r="D469" s="14"/>
      <c r="E469" s="15"/>
      <c r="F469" s="15"/>
      <c r="G469" s="42"/>
      <c r="H469" s="104"/>
      <c r="I469" s="10"/>
      <c r="L469" s="21"/>
      <c r="M469" s="144"/>
      <c r="N469" s="4"/>
      <c r="W469" s="7"/>
      <c r="AF469" s="7"/>
      <c r="AG469" s="7"/>
      <c r="AH469" s="7"/>
      <c r="AI469" s="23"/>
    </row>
    <row r="470" spans="1:35" s="3" customFormat="1" ht="15.75" customHeight="1">
      <c r="A470" s="34"/>
      <c r="B470" s="37"/>
      <c r="C470" s="46"/>
      <c r="D470" s="14"/>
      <c r="E470" s="15"/>
      <c r="F470" s="15"/>
      <c r="G470" s="42"/>
      <c r="H470" s="104"/>
      <c r="I470" s="10"/>
      <c r="L470" s="21"/>
      <c r="M470" s="144"/>
      <c r="N470" s="4"/>
      <c r="W470" s="7"/>
      <c r="AF470" s="7"/>
      <c r="AG470" s="7"/>
      <c r="AH470" s="7"/>
      <c r="AI470" s="23"/>
    </row>
    <row r="471" spans="1:35" s="3" customFormat="1" ht="15.75" customHeight="1">
      <c r="A471" s="34"/>
      <c r="B471" s="37"/>
      <c r="C471" s="46"/>
      <c r="D471" s="14"/>
      <c r="E471" s="15"/>
      <c r="F471" s="15"/>
      <c r="G471" s="42"/>
      <c r="H471" s="104"/>
      <c r="I471" s="10"/>
      <c r="L471" s="21"/>
      <c r="M471" s="144"/>
      <c r="N471" s="4"/>
      <c r="W471" s="7"/>
      <c r="AF471" s="7"/>
      <c r="AG471" s="7"/>
      <c r="AH471" s="7"/>
      <c r="AI471" s="23"/>
    </row>
    <row r="472" spans="1:35" s="3" customFormat="1" ht="15.75" customHeight="1">
      <c r="A472" s="34"/>
      <c r="B472" s="37"/>
      <c r="C472" s="46"/>
      <c r="D472" s="14"/>
      <c r="E472" s="15"/>
      <c r="F472" s="15"/>
      <c r="G472" s="42"/>
      <c r="H472" s="104"/>
      <c r="I472" s="10"/>
      <c r="L472" s="21"/>
      <c r="M472" s="144"/>
      <c r="N472" s="4"/>
      <c r="W472" s="7"/>
      <c r="AF472" s="7"/>
      <c r="AG472" s="7"/>
      <c r="AH472" s="7"/>
      <c r="AI472" s="23"/>
    </row>
    <row r="473" spans="1:35" s="3" customFormat="1" ht="15.75" customHeight="1">
      <c r="A473" s="34"/>
      <c r="B473" s="37"/>
      <c r="C473" s="46"/>
      <c r="D473" s="14"/>
      <c r="E473" s="15"/>
      <c r="F473" s="15"/>
      <c r="G473" s="42"/>
      <c r="H473" s="104"/>
      <c r="I473" s="10"/>
      <c r="L473" s="21"/>
      <c r="M473" s="144"/>
      <c r="N473" s="4"/>
      <c r="W473" s="7"/>
      <c r="AF473" s="7"/>
      <c r="AG473" s="7"/>
      <c r="AH473" s="7"/>
      <c r="AI473" s="23"/>
    </row>
    <row r="474" spans="1:35" s="3" customFormat="1" ht="15.75" customHeight="1">
      <c r="A474" s="34"/>
      <c r="B474" s="37"/>
      <c r="C474" s="46"/>
      <c r="D474" s="14"/>
      <c r="E474" s="15"/>
      <c r="F474" s="15"/>
      <c r="G474" s="42"/>
      <c r="H474" s="104"/>
      <c r="I474" s="10"/>
      <c r="L474" s="21"/>
      <c r="M474" s="144"/>
      <c r="N474" s="4"/>
      <c r="W474" s="7"/>
      <c r="AF474" s="7"/>
      <c r="AG474" s="7"/>
      <c r="AH474" s="7"/>
      <c r="AI474" s="23"/>
    </row>
    <row r="475" spans="1:35" s="3" customFormat="1" ht="15.75" customHeight="1">
      <c r="A475" s="34"/>
      <c r="B475" s="37"/>
      <c r="C475" s="46"/>
      <c r="D475" s="14"/>
      <c r="E475" s="15"/>
      <c r="F475" s="15"/>
      <c r="G475" s="42"/>
      <c r="H475" s="104"/>
      <c r="I475" s="10"/>
      <c r="L475" s="21"/>
      <c r="M475" s="144"/>
      <c r="N475" s="4"/>
      <c r="W475" s="7"/>
      <c r="AF475" s="7"/>
      <c r="AG475" s="7"/>
      <c r="AH475" s="7"/>
      <c r="AI475" s="23"/>
    </row>
    <row r="476" spans="1:35" s="3" customFormat="1" ht="15.75" customHeight="1">
      <c r="A476" s="34"/>
      <c r="B476" s="37"/>
      <c r="C476" s="46"/>
      <c r="D476" s="14"/>
      <c r="E476" s="15"/>
      <c r="F476" s="15"/>
      <c r="G476" s="42"/>
      <c r="H476" s="104"/>
      <c r="I476" s="10"/>
      <c r="L476" s="21"/>
      <c r="M476" s="144"/>
      <c r="N476" s="4"/>
      <c r="W476" s="7"/>
      <c r="AF476" s="7"/>
      <c r="AG476" s="7"/>
      <c r="AH476" s="7"/>
      <c r="AI476" s="23"/>
    </row>
    <row r="477" spans="1:35" s="3" customFormat="1" ht="15.75" customHeight="1">
      <c r="A477" s="34"/>
      <c r="B477" s="37"/>
      <c r="C477" s="46"/>
      <c r="D477" s="14"/>
      <c r="E477" s="15"/>
      <c r="F477" s="15"/>
      <c r="G477" s="42"/>
      <c r="H477" s="104"/>
      <c r="I477" s="10"/>
      <c r="L477" s="21"/>
      <c r="M477" s="144"/>
      <c r="N477" s="4"/>
      <c r="W477" s="7"/>
      <c r="AF477" s="7"/>
      <c r="AG477" s="7"/>
      <c r="AH477" s="7"/>
      <c r="AI477" s="23"/>
    </row>
    <row r="478" spans="1:35" s="3" customFormat="1" ht="15.75" customHeight="1">
      <c r="A478" s="34"/>
      <c r="B478" s="37"/>
      <c r="C478" s="46"/>
      <c r="D478" s="14"/>
      <c r="E478" s="15"/>
      <c r="F478" s="15"/>
      <c r="G478" s="42"/>
      <c r="H478" s="104"/>
      <c r="I478" s="10"/>
      <c r="L478" s="21"/>
      <c r="M478" s="144"/>
      <c r="N478" s="4"/>
      <c r="W478" s="7"/>
      <c r="AF478" s="7"/>
      <c r="AG478" s="7"/>
      <c r="AH478" s="7"/>
      <c r="AI478" s="23"/>
    </row>
    <row r="479" spans="1:35" s="3" customFormat="1" ht="15.75" customHeight="1">
      <c r="A479" s="34"/>
      <c r="B479" s="37"/>
      <c r="C479" s="46"/>
      <c r="D479" s="14"/>
      <c r="E479" s="15"/>
      <c r="F479" s="15"/>
      <c r="G479" s="42"/>
      <c r="H479" s="104"/>
      <c r="I479" s="10"/>
      <c r="L479" s="21"/>
      <c r="M479" s="144"/>
      <c r="N479" s="4"/>
      <c r="W479" s="7"/>
      <c r="AF479" s="7"/>
      <c r="AG479" s="7"/>
      <c r="AH479" s="7"/>
      <c r="AI479" s="23"/>
    </row>
    <row r="480" spans="1:35" s="3" customFormat="1" ht="15.75" customHeight="1">
      <c r="A480" s="34"/>
      <c r="B480" s="37"/>
      <c r="C480" s="46"/>
      <c r="D480" s="14"/>
      <c r="E480" s="15"/>
      <c r="F480" s="15"/>
      <c r="G480" s="42"/>
      <c r="H480" s="104"/>
      <c r="I480" s="10"/>
      <c r="L480" s="21"/>
      <c r="M480" s="144"/>
      <c r="N480" s="4"/>
      <c r="W480" s="7"/>
      <c r="AF480" s="7"/>
      <c r="AG480" s="7"/>
      <c r="AH480" s="7"/>
      <c r="AI480" s="23"/>
    </row>
    <row r="481" spans="1:35" s="3" customFormat="1" ht="15.75" customHeight="1">
      <c r="A481" s="34"/>
      <c r="B481" s="37"/>
      <c r="C481" s="46"/>
      <c r="D481" s="14"/>
      <c r="E481" s="15"/>
      <c r="F481" s="15"/>
      <c r="G481" s="42"/>
      <c r="H481" s="104"/>
      <c r="I481" s="10"/>
      <c r="L481" s="21"/>
      <c r="M481" s="144"/>
      <c r="N481" s="4"/>
      <c r="W481" s="7"/>
      <c r="AF481" s="7"/>
      <c r="AG481" s="7"/>
      <c r="AH481" s="7"/>
      <c r="AI481" s="23"/>
    </row>
    <row r="482" spans="1:35" s="3" customFormat="1" ht="15.75" customHeight="1">
      <c r="A482" s="34"/>
      <c r="B482" s="37"/>
      <c r="C482" s="46"/>
      <c r="D482" s="14"/>
      <c r="E482" s="15"/>
      <c r="F482" s="15"/>
      <c r="G482" s="42"/>
      <c r="H482" s="104"/>
      <c r="I482" s="10"/>
      <c r="L482" s="21"/>
      <c r="M482" s="144"/>
      <c r="N482" s="4"/>
      <c r="W482" s="7"/>
      <c r="AF482" s="7"/>
      <c r="AG482" s="7"/>
      <c r="AH482" s="7"/>
      <c r="AI482" s="23"/>
    </row>
    <row r="483" spans="1:35" s="3" customFormat="1" ht="15.75" customHeight="1">
      <c r="A483" s="34"/>
      <c r="B483" s="37"/>
      <c r="C483" s="46"/>
      <c r="D483" s="14"/>
      <c r="E483" s="15"/>
      <c r="F483" s="15"/>
      <c r="G483" s="42"/>
      <c r="H483" s="104"/>
      <c r="I483" s="10"/>
      <c r="L483" s="21"/>
      <c r="M483" s="144"/>
      <c r="N483" s="4"/>
      <c r="W483" s="7"/>
      <c r="AF483" s="7"/>
      <c r="AG483" s="7"/>
      <c r="AH483" s="7"/>
      <c r="AI483" s="23"/>
    </row>
    <row r="484" spans="1:35" s="3" customFormat="1" ht="15.75" customHeight="1">
      <c r="A484" s="34"/>
      <c r="B484" s="37"/>
      <c r="C484" s="46"/>
      <c r="D484" s="14"/>
      <c r="E484" s="15"/>
      <c r="F484" s="15"/>
      <c r="G484" s="42"/>
      <c r="H484" s="104"/>
      <c r="I484" s="10"/>
      <c r="L484" s="21"/>
      <c r="M484" s="144"/>
      <c r="N484" s="4"/>
      <c r="W484" s="7"/>
      <c r="AF484" s="7"/>
      <c r="AG484" s="7"/>
      <c r="AH484" s="7"/>
      <c r="AI484" s="23"/>
    </row>
    <row r="485" spans="1:35" s="3" customFormat="1" ht="15.75" customHeight="1">
      <c r="A485" s="34"/>
      <c r="B485" s="37"/>
      <c r="C485" s="46"/>
      <c r="D485" s="14"/>
      <c r="E485" s="15"/>
      <c r="F485" s="15"/>
      <c r="G485" s="42"/>
      <c r="H485" s="104"/>
      <c r="I485" s="10"/>
      <c r="L485" s="21"/>
      <c r="M485" s="144"/>
      <c r="N485" s="4"/>
      <c r="W485" s="7"/>
      <c r="AF485" s="7"/>
      <c r="AG485" s="7"/>
      <c r="AH485" s="7"/>
      <c r="AI485" s="23"/>
    </row>
    <row r="486" spans="1:35" s="3" customFormat="1" ht="15.75" customHeight="1">
      <c r="A486" s="34"/>
      <c r="B486" s="37"/>
      <c r="C486" s="46"/>
      <c r="D486" s="14"/>
      <c r="E486" s="15"/>
      <c r="F486" s="15"/>
      <c r="G486" s="42"/>
      <c r="H486" s="104"/>
      <c r="I486" s="10"/>
      <c r="L486" s="21"/>
      <c r="M486" s="144"/>
      <c r="N486" s="4"/>
      <c r="W486" s="7"/>
      <c r="AF486" s="7"/>
      <c r="AG486" s="7"/>
      <c r="AH486" s="7"/>
      <c r="AI486" s="23"/>
    </row>
    <row r="487" spans="1:35" s="3" customFormat="1" ht="15.75" customHeight="1">
      <c r="A487" s="34"/>
      <c r="B487" s="37"/>
      <c r="C487" s="46"/>
      <c r="D487" s="14"/>
      <c r="E487" s="15"/>
      <c r="F487" s="15"/>
      <c r="G487" s="42"/>
      <c r="H487" s="104"/>
      <c r="I487" s="10"/>
      <c r="L487" s="21"/>
      <c r="M487" s="144"/>
      <c r="N487" s="4"/>
      <c r="W487" s="7"/>
      <c r="AF487" s="7"/>
      <c r="AG487" s="7"/>
      <c r="AH487" s="7"/>
      <c r="AI487" s="23"/>
    </row>
    <row r="488" spans="1:35" s="3" customFormat="1" ht="15.75" customHeight="1">
      <c r="A488" s="34"/>
      <c r="B488" s="37"/>
      <c r="C488" s="46"/>
      <c r="D488" s="14"/>
      <c r="E488" s="15"/>
      <c r="F488" s="15"/>
      <c r="G488" s="42"/>
      <c r="H488" s="104"/>
      <c r="I488" s="10"/>
      <c r="L488" s="21"/>
      <c r="M488" s="144"/>
      <c r="N488" s="4"/>
      <c r="W488" s="7"/>
      <c r="AF488" s="7"/>
      <c r="AG488" s="7"/>
      <c r="AH488" s="7"/>
      <c r="AI488" s="23"/>
    </row>
    <row r="489" spans="1:35" s="3" customFormat="1" ht="15.75" customHeight="1">
      <c r="A489" s="34"/>
      <c r="B489" s="37"/>
      <c r="C489" s="46"/>
      <c r="D489" s="14"/>
      <c r="E489" s="15"/>
      <c r="F489" s="15"/>
      <c r="G489" s="42"/>
      <c r="H489" s="104"/>
      <c r="I489" s="10"/>
      <c r="L489" s="21"/>
      <c r="M489" s="144"/>
      <c r="N489" s="4"/>
      <c r="W489" s="7"/>
      <c r="AF489" s="7"/>
      <c r="AG489" s="7"/>
      <c r="AH489" s="7"/>
      <c r="AI489" s="23"/>
    </row>
    <row r="490" spans="1:35" s="3" customFormat="1" ht="15.75" customHeight="1">
      <c r="A490" s="34"/>
      <c r="B490" s="37"/>
      <c r="C490" s="46"/>
      <c r="D490" s="14"/>
      <c r="E490" s="15"/>
      <c r="F490" s="15"/>
      <c r="G490" s="42"/>
      <c r="H490" s="104"/>
      <c r="I490" s="10"/>
      <c r="L490" s="21"/>
      <c r="M490" s="144"/>
      <c r="N490" s="4"/>
      <c r="W490" s="7"/>
      <c r="AF490" s="7"/>
      <c r="AG490" s="7"/>
      <c r="AH490" s="7"/>
      <c r="AI490" s="23"/>
    </row>
    <row r="491" spans="1:35" s="3" customFormat="1" ht="15.75" customHeight="1">
      <c r="A491" s="34"/>
      <c r="B491" s="37"/>
      <c r="C491" s="46"/>
      <c r="D491" s="14"/>
      <c r="E491" s="15"/>
      <c r="F491" s="15"/>
      <c r="G491" s="42"/>
      <c r="H491" s="104"/>
      <c r="I491" s="10"/>
      <c r="L491" s="21"/>
      <c r="M491" s="144"/>
      <c r="N491" s="4"/>
      <c r="W491" s="7"/>
      <c r="AF491" s="7"/>
      <c r="AG491" s="7"/>
      <c r="AH491" s="7"/>
      <c r="AI491" s="23"/>
    </row>
    <row r="492" spans="1:35" s="3" customFormat="1" ht="15.75" customHeight="1">
      <c r="A492" s="34"/>
      <c r="B492" s="37"/>
      <c r="C492" s="46"/>
      <c r="D492" s="14"/>
      <c r="E492" s="15"/>
      <c r="F492" s="15"/>
      <c r="G492" s="42"/>
      <c r="H492" s="104"/>
      <c r="I492" s="10"/>
      <c r="L492" s="21"/>
      <c r="M492" s="144"/>
      <c r="N492" s="4"/>
      <c r="W492" s="7"/>
      <c r="AF492" s="7"/>
      <c r="AG492" s="7"/>
      <c r="AH492" s="7"/>
      <c r="AI492" s="23"/>
    </row>
    <row r="493" spans="1:35" s="3" customFormat="1" ht="15.75" customHeight="1">
      <c r="A493" s="34"/>
      <c r="B493" s="37"/>
      <c r="C493" s="46"/>
      <c r="D493" s="14"/>
      <c r="E493" s="15"/>
      <c r="F493" s="15"/>
      <c r="G493" s="42"/>
      <c r="H493" s="104"/>
      <c r="I493" s="10"/>
      <c r="L493" s="21"/>
      <c r="M493" s="144"/>
      <c r="N493" s="4"/>
      <c r="W493" s="7"/>
      <c r="AF493" s="7"/>
      <c r="AG493" s="7"/>
      <c r="AH493" s="7"/>
      <c r="AI493" s="23"/>
    </row>
    <row r="494" spans="1:35" s="3" customFormat="1" ht="15.75" customHeight="1">
      <c r="A494" s="34"/>
      <c r="B494" s="37"/>
      <c r="C494" s="46"/>
      <c r="D494" s="14"/>
      <c r="E494" s="15"/>
      <c r="F494" s="15"/>
      <c r="G494" s="42"/>
      <c r="H494" s="104"/>
      <c r="I494" s="10"/>
      <c r="L494" s="21"/>
      <c r="M494" s="144"/>
      <c r="N494" s="4"/>
      <c r="W494" s="7"/>
      <c r="AF494" s="7"/>
      <c r="AG494" s="7"/>
      <c r="AH494" s="7"/>
      <c r="AI494" s="23"/>
    </row>
    <row r="495" spans="1:35" s="3" customFormat="1" ht="15.75" customHeight="1">
      <c r="A495" s="34"/>
      <c r="B495" s="37"/>
      <c r="C495" s="46"/>
      <c r="D495" s="14"/>
      <c r="E495" s="15"/>
      <c r="F495" s="15"/>
      <c r="G495" s="42"/>
      <c r="H495" s="104"/>
      <c r="I495" s="10"/>
      <c r="L495" s="21"/>
      <c r="M495" s="144"/>
      <c r="N495" s="4"/>
      <c r="W495" s="7"/>
      <c r="AF495" s="7"/>
      <c r="AG495" s="7"/>
      <c r="AH495" s="7"/>
      <c r="AI495" s="23"/>
    </row>
    <row r="496" spans="1:35" s="3" customFormat="1" ht="15.75" customHeight="1">
      <c r="A496" s="34"/>
      <c r="B496" s="37"/>
      <c r="C496" s="46"/>
      <c r="D496" s="14"/>
      <c r="E496" s="15"/>
      <c r="F496" s="15"/>
      <c r="G496" s="42"/>
      <c r="H496" s="104"/>
      <c r="I496" s="10"/>
      <c r="L496" s="21"/>
      <c r="M496" s="144"/>
      <c r="N496" s="4"/>
      <c r="W496" s="7"/>
      <c r="AF496" s="7"/>
      <c r="AG496" s="7"/>
      <c r="AH496" s="7"/>
      <c r="AI496" s="23"/>
    </row>
    <row r="497" spans="1:35" s="3" customFormat="1" ht="15.75" customHeight="1">
      <c r="A497" s="34"/>
      <c r="B497" s="37"/>
      <c r="C497" s="46"/>
      <c r="D497" s="14"/>
      <c r="E497" s="15"/>
      <c r="F497" s="15"/>
      <c r="G497" s="42"/>
      <c r="H497" s="104"/>
      <c r="I497" s="10"/>
      <c r="L497" s="21"/>
      <c r="M497" s="144"/>
      <c r="N497" s="4"/>
      <c r="W497" s="7"/>
      <c r="AF497" s="7"/>
      <c r="AG497" s="7"/>
      <c r="AH497" s="7"/>
      <c r="AI497" s="23"/>
    </row>
    <row r="498" spans="1:35" s="3" customFormat="1" ht="15.75" customHeight="1">
      <c r="A498" s="34"/>
      <c r="B498" s="37"/>
      <c r="C498" s="46"/>
      <c r="D498" s="14"/>
      <c r="E498" s="15"/>
      <c r="F498" s="15"/>
      <c r="G498" s="42"/>
      <c r="H498" s="104"/>
      <c r="I498" s="10"/>
      <c r="L498" s="21"/>
      <c r="M498" s="144"/>
      <c r="N498" s="4"/>
      <c r="W498" s="7"/>
      <c r="AF498" s="7"/>
      <c r="AG498" s="7"/>
      <c r="AH498" s="7"/>
      <c r="AI498" s="23"/>
    </row>
    <row r="499" spans="1:35" s="3" customFormat="1" ht="15.75" customHeight="1">
      <c r="A499" s="34"/>
      <c r="B499" s="37"/>
      <c r="C499" s="46"/>
      <c r="D499" s="14"/>
      <c r="E499" s="15"/>
      <c r="F499" s="15"/>
      <c r="G499" s="42"/>
      <c r="H499" s="104"/>
      <c r="I499" s="10"/>
      <c r="L499" s="21"/>
      <c r="M499" s="144"/>
      <c r="N499" s="4"/>
      <c r="W499" s="7"/>
      <c r="AF499" s="7"/>
      <c r="AG499" s="7"/>
      <c r="AH499" s="7"/>
      <c r="AI499" s="23"/>
    </row>
    <row r="500" spans="1:35" s="3" customFormat="1" ht="15.75" customHeight="1">
      <c r="A500" s="34"/>
      <c r="B500" s="37"/>
      <c r="C500" s="46"/>
      <c r="D500" s="14"/>
      <c r="E500" s="15"/>
      <c r="F500" s="15"/>
      <c r="G500" s="42"/>
      <c r="H500" s="104"/>
      <c r="I500" s="10"/>
      <c r="L500" s="21"/>
      <c r="M500" s="144"/>
      <c r="N500" s="4"/>
      <c r="W500" s="7"/>
      <c r="AF500" s="7"/>
      <c r="AG500" s="7"/>
      <c r="AH500" s="7"/>
      <c r="AI500" s="23"/>
    </row>
    <row r="501" spans="1:35" s="3" customFormat="1" ht="15.75" customHeight="1">
      <c r="A501" s="34"/>
      <c r="B501" s="37"/>
      <c r="C501" s="46"/>
      <c r="D501" s="14"/>
      <c r="E501" s="15"/>
      <c r="F501" s="15"/>
      <c r="G501" s="42"/>
      <c r="H501" s="104"/>
      <c r="I501" s="10"/>
      <c r="L501" s="21"/>
      <c r="M501" s="144"/>
      <c r="N501" s="4"/>
      <c r="W501" s="7"/>
      <c r="AF501" s="7"/>
      <c r="AG501" s="7"/>
      <c r="AH501" s="7"/>
      <c r="AI501" s="23"/>
    </row>
    <row r="502" spans="1:35" s="3" customFormat="1" ht="15.75" customHeight="1">
      <c r="A502" s="34"/>
      <c r="B502" s="37"/>
      <c r="C502" s="46"/>
      <c r="D502" s="14"/>
      <c r="E502" s="15"/>
      <c r="F502" s="15"/>
      <c r="G502" s="42"/>
      <c r="H502" s="104"/>
      <c r="I502" s="10"/>
      <c r="L502" s="21"/>
      <c r="M502" s="144"/>
      <c r="N502" s="4"/>
      <c r="W502" s="7"/>
      <c r="AF502" s="7"/>
      <c r="AG502" s="7"/>
      <c r="AH502" s="7"/>
      <c r="AI502" s="23"/>
    </row>
    <row r="503" spans="1:35" s="3" customFormat="1" ht="15.75" customHeight="1">
      <c r="A503" s="34"/>
      <c r="B503" s="37"/>
      <c r="C503" s="46"/>
      <c r="D503" s="14"/>
      <c r="E503" s="15"/>
      <c r="F503" s="15"/>
      <c r="G503" s="42"/>
      <c r="H503" s="104"/>
      <c r="I503" s="10"/>
      <c r="L503" s="21"/>
      <c r="M503" s="144"/>
      <c r="N503" s="4"/>
      <c r="W503" s="7"/>
      <c r="AF503" s="7"/>
      <c r="AG503" s="7"/>
      <c r="AH503" s="7"/>
      <c r="AI503" s="23"/>
    </row>
    <row r="504" spans="1:35" s="3" customFormat="1" ht="15.75" customHeight="1">
      <c r="A504" s="34"/>
      <c r="B504" s="37"/>
      <c r="C504" s="46"/>
      <c r="D504" s="14"/>
      <c r="E504" s="15"/>
      <c r="F504" s="15"/>
      <c r="G504" s="42"/>
      <c r="H504" s="104"/>
      <c r="I504" s="10"/>
      <c r="L504" s="21"/>
      <c r="M504" s="144"/>
      <c r="N504" s="4"/>
      <c r="W504" s="7"/>
      <c r="AF504" s="7"/>
      <c r="AG504" s="7"/>
      <c r="AH504" s="7"/>
      <c r="AI504" s="23"/>
    </row>
    <row r="505" spans="1:35" s="3" customFormat="1" ht="15.75" customHeight="1">
      <c r="A505" s="34"/>
      <c r="B505" s="37"/>
      <c r="C505" s="46"/>
      <c r="D505" s="14"/>
      <c r="E505" s="15"/>
      <c r="F505" s="15"/>
      <c r="G505" s="42"/>
      <c r="H505" s="104"/>
      <c r="I505" s="10"/>
      <c r="L505" s="21"/>
      <c r="M505" s="144"/>
      <c r="N505" s="4"/>
      <c r="W505" s="7"/>
      <c r="AF505" s="7"/>
      <c r="AG505" s="7"/>
      <c r="AH505" s="7"/>
      <c r="AI505" s="23"/>
    </row>
    <row r="506" spans="1:35" s="3" customFormat="1" ht="15.75" customHeight="1">
      <c r="A506" s="34"/>
      <c r="B506" s="37"/>
      <c r="C506" s="46"/>
      <c r="D506" s="14"/>
      <c r="E506" s="15"/>
      <c r="F506" s="15"/>
      <c r="G506" s="42"/>
      <c r="H506" s="104"/>
      <c r="I506" s="10"/>
      <c r="L506" s="21"/>
      <c r="M506" s="144"/>
      <c r="N506" s="4"/>
      <c r="W506" s="7"/>
      <c r="AF506" s="7"/>
      <c r="AG506" s="7"/>
      <c r="AH506" s="7"/>
      <c r="AI506" s="23"/>
    </row>
    <row r="507" spans="1:35" s="3" customFormat="1" ht="15.75" customHeight="1">
      <c r="A507" s="34"/>
      <c r="B507" s="37"/>
      <c r="C507" s="46"/>
      <c r="D507" s="14"/>
      <c r="E507" s="15"/>
      <c r="F507" s="15"/>
      <c r="G507" s="42"/>
      <c r="H507" s="104"/>
      <c r="I507" s="10"/>
      <c r="L507" s="21"/>
      <c r="M507" s="144"/>
      <c r="N507" s="4"/>
      <c r="W507" s="7"/>
      <c r="AF507" s="7"/>
      <c r="AG507" s="7"/>
      <c r="AH507" s="7"/>
      <c r="AI507" s="23"/>
    </row>
    <row r="508" spans="1:35" s="3" customFormat="1" ht="15.75" customHeight="1">
      <c r="A508" s="34"/>
      <c r="B508" s="37"/>
      <c r="C508" s="46"/>
      <c r="D508" s="14"/>
      <c r="E508" s="15"/>
      <c r="F508" s="15"/>
      <c r="G508" s="42"/>
      <c r="H508" s="104"/>
      <c r="I508" s="10"/>
      <c r="L508" s="21"/>
      <c r="M508" s="144"/>
      <c r="N508" s="4"/>
      <c r="W508" s="7"/>
      <c r="AF508" s="7"/>
      <c r="AG508" s="7"/>
      <c r="AH508" s="7"/>
      <c r="AI508" s="23"/>
    </row>
    <row r="509" spans="1:35" s="3" customFormat="1" ht="15.75" customHeight="1">
      <c r="A509" s="34"/>
      <c r="B509" s="37"/>
      <c r="C509" s="46"/>
      <c r="D509" s="14"/>
      <c r="E509" s="15"/>
      <c r="F509" s="15"/>
      <c r="G509" s="42"/>
      <c r="H509" s="104"/>
      <c r="I509" s="10"/>
      <c r="L509" s="21"/>
      <c r="M509" s="144"/>
      <c r="N509" s="4"/>
      <c r="W509" s="7"/>
      <c r="AF509" s="7"/>
      <c r="AG509" s="7"/>
      <c r="AH509" s="7"/>
      <c r="AI509" s="23"/>
    </row>
    <row r="510" spans="1:35" s="3" customFormat="1" ht="15.75" customHeight="1">
      <c r="A510" s="34"/>
      <c r="B510" s="37"/>
      <c r="C510" s="46"/>
      <c r="D510" s="14"/>
      <c r="E510" s="15"/>
      <c r="F510" s="15"/>
      <c r="G510" s="42"/>
      <c r="H510" s="104"/>
      <c r="I510" s="10"/>
      <c r="L510" s="21"/>
      <c r="M510" s="144"/>
      <c r="N510" s="4"/>
      <c r="W510" s="7"/>
      <c r="AF510" s="7"/>
      <c r="AG510" s="7"/>
      <c r="AH510" s="7"/>
      <c r="AI510" s="23"/>
    </row>
    <row r="511" spans="1:35" s="3" customFormat="1" ht="15.75" customHeight="1">
      <c r="A511" s="34"/>
      <c r="B511" s="37"/>
      <c r="C511" s="46"/>
      <c r="D511" s="14"/>
      <c r="E511" s="15"/>
      <c r="F511" s="15"/>
      <c r="G511" s="42"/>
      <c r="H511" s="104"/>
      <c r="I511" s="10"/>
      <c r="L511" s="21"/>
      <c r="M511" s="144"/>
      <c r="N511" s="4"/>
      <c r="W511" s="7"/>
      <c r="AF511" s="7"/>
      <c r="AG511" s="7"/>
      <c r="AH511" s="7"/>
      <c r="AI511" s="23"/>
    </row>
    <row r="512" spans="1:35" s="3" customFormat="1" ht="15.75" customHeight="1">
      <c r="A512" s="34"/>
      <c r="B512" s="37"/>
      <c r="C512" s="46"/>
      <c r="D512" s="14"/>
      <c r="E512" s="15"/>
      <c r="F512" s="15"/>
      <c r="G512" s="42"/>
      <c r="H512" s="104"/>
      <c r="I512" s="10"/>
      <c r="L512" s="21"/>
      <c r="M512" s="144"/>
      <c r="N512" s="4"/>
      <c r="W512" s="7"/>
      <c r="AF512" s="7"/>
      <c r="AG512" s="7"/>
      <c r="AH512" s="7"/>
      <c r="AI512" s="23"/>
    </row>
    <row r="513" spans="1:35" s="3" customFormat="1" ht="15.75" customHeight="1">
      <c r="A513" s="34"/>
      <c r="B513" s="37"/>
      <c r="C513" s="46"/>
      <c r="D513" s="14"/>
      <c r="E513" s="15"/>
      <c r="F513" s="15"/>
      <c r="G513" s="42"/>
      <c r="H513" s="104"/>
      <c r="I513" s="10"/>
      <c r="L513" s="21"/>
      <c r="M513" s="144"/>
      <c r="N513" s="4"/>
      <c r="W513" s="7"/>
      <c r="AF513" s="7"/>
      <c r="AG513" s="7"/>
      <c r="AH513" s="7"/>
      <c r="AI513" s="23"/>
    </row>
    <row r="514" spans="1:35" s="3" customFormat="1" ht="15.75" customHeight="1">
      <c r="A514" s="34"/>
      <c r="B514" s="37"/>
      <c r="C514" s="46"/>
      <c r="D514" s="14"/>
      <c r="E514" s="15"/>
      <c r="F514" s="15"/>
      <c r="G514" s="42"/>
      <c r="H514" s="104"/>
      <c r="I514" s="10"/>
      <c r="L514" s="21"/>
      <c r="M514" s="144"/>
      <c r="N514" s="4"/>
      <c r="W514" s="7"/>
      <c r="AF514" s="7"/>
      <c r="AG514" s="7"/>
      <c r="AH514" s="7"/>
      <c r="AI514" s="23"/>
    </row>
    <row r="515" spans="1:35" s="3" customFormat="1" ht="15.75" customHeight="1">
      <c r="A515" s="34"/>
      <c r="B515" s="37"/>
      <c r="C515" s="46"/>
      <c r="D515" s="14"/>
      <c r="E515" s="15"/>
      <c r="F515" s="15"/>
      <c r="G515" s="42"/>
      <c r="H515" s="104"/>
      <c r="I515" s="10"/>
      <c r="L515" s="21"/>
      <c r="M515" s="144"/>
      <c r="N515" s="4"/>
      <c r="W515" s="7"/>
      <c r="AF515" s="7"/>
      <c r="AG515" s="7"/>
      <c r="AH515" s="7"/>
      <c r="AI515" s="23"/>
    </row>
    <row r="516" spans="1:35" s="3" customFormat="1" ht="15.75" customHeight="1">
      <c r="A516" s="34"/>
      <c r="B516" s="37"/>
      <c r="C516" s="46"/>
      <c r="D516" s="14"/>
      <c r="E516" s="15"/>
      <c r="F516" s="15"/>
      <c r="G516" s="42"/>
      <c r="H516" s="104"/>
      <c r="I516" s="10"/>
      <c r="L516" s="21"/>
      <c r="M516" s="144"/>
      <c r="N516" s="4"/>
      <c r="W516" s="7"/>
      <c r="AF516" s="7"/>
      <c r="AG516" s="7"/>
      <c r="AH516" s="7"/>
      <c r="AI516" s="23"/>
    </row>
    <row r="517" spans="1:35" s="3" customFormat="1" ht="15.75" customHeight="1">
      <c r="A517" s="34"/>
      <c r="B517" s="37"/>
      <c r="C517" s="46"/>
      <c r="D517" s="14"/>
      <c r="E517" s="15"/>
      <c r="F517" s="15"/>
      <c r="G517" s="42"/>
      <c r="H517" s="104"/>
      <c r="I517" s="10"/>
      <c r="L517" s="21"/>
      <c r="M517" s="144"/>
      <c r="N517" s="4"/>
      <c r="W517" s="7"/>
      <c r="AF517" s="7"/>
      <c r="AG517" s="7"/>
      <c r="AH517" s="7"/>
      <c r="AI517" s="23"/>
    </row>
    <row r="518" spans="1:35" s="3" customFormat="1" ht="15.75" customHeight="1">
      <c r="A518" s="34"/>
      <c r="B518" s="37"/>
      <c r="C518" s="46"/>
      <c r="D518" s="14"/>
      <c r="E518" s="15"/>
      <c r="F518" s="15"/>
      <c r="G518" s="42"/>
      <c r="H518" s="104"/>
      <c r="I518" s="10"/>
      <c r="L518" s="21"/>
      <c r="M518" s="144"/>
      <c r="N518" s="4"/>
      <c r="W518" s="7"/>
      <c r="AF518" s="7"/>
      <c r="AG518" s="7"/>
      <c r="AH518" s="7"/>
      <c r="AI518" s="23"/>
    </row>
    <row r="519" spans="1:35" s="3" customFormat="1" ht="15.75" customHeight="1">
      <c r="A519" s="34"/>
      <c r="B519" s="37"/>
      <c r="C519" s="46"/>
      <c r="D519" s="14"/>
      <c r="E519" s="15"/>
      <c r="F519" s="15"/>
      <c r="G519" s="42"/>
      <c r="H519" s="104"/>
      <c r="I519" s="10"/>
      <c r="L519" s="21"/>
      <c r="M519" s="144"/>
      <c r="N519" s="4"/>
      <c r="W519" s="7"/>
      <c r="AF519" s="7"/>
      <c r="AG519" s="7"/>
      <c r="AH519" s="7"/>
      <c r="AI519" s="23"/>
    </row>
    <row r="520" spans="1:35" s="3" customFormat="1" ht="15.75" customHeight="1">
      <c r="A520" s="34"/>
      <c r="B520" s="37"/>
      <c r="C520" s="46"/>
      <c r="D520" s="14"/>
      <c r="E520" s="15"/>
      <c r="F520" s="15"/>
      <c r="G520" s="42"/>
      <c r="H520" s="104"/>
      <c r="I520" s="10"/>
      <c r="L520" s="21"/>
      <c r="M520" s="144"/>
      <c r="N520" s="4"/>
      <c r="W520" s="7"/>
      <c r="AF520" s="7"/>
      <c r="AG520" s="7"/>
      <c r="AH520" s="7"/>
      <c r="AI520" s="23"/>
    </row>
    <row r="521" spans="1:35" s="3" customFormat="1" ht="15.75" customHeight="1">
      <c r="A521" s="34"/>
      <c r="B521" s="37"/>
      <c r="C521" s="46"/>
      <c r="D521" s="14"/>
      <c r="E521" s="15"/>
      <c r="F521" s="15"/>
      <c r="G521" s="42"/>
      <c r="H521" s="104"/>
      <c r="I521" s="10"/>
      <c r="L521" s="21"/>
      <c r="M521" s="144"/>
      <c r="N521" s="4"/>
      <c r="W521" s="7"/>
      <c r="AF521" s="7"/>
      <c r="AG521" s="7"/>
      <c r="AH521" s="7"/>
      <c r="AI521" s="23"/>
    </row>
    <row r="522" spans="1:35" s="3" customFormat="1" ht="15.75" customHeight="1">
      <c r="A522" s="34"/>
      <c r="B522" s="37"/>
      <c r="C522" s="46"/>
      <c r="D522" s="14"/>
      <c r="E522" s="15"/>
      <c r="F522" s="15"/>
      <c r="G522" s="42"/>
      <c r="H522" s="104"/>
      <c r="I522" s="10"/>
      <c r="L522" s="21"/>
      <c r="M522" s="144"/>
      <c r="N522" s="4"/>
      <c r="W522" s="7"/>
      <c r="AF522" s="7"/>
      <c r="AG522" s="7"/>
      <c r="AH522" s="7"/>
      <c r="AI522" s="23"/>
    </row>
    <row r="523" spans="1:35" s="3" customFormat="1" ht="15.75" customHeight="1">
      <c r="A523" s="34"/>
      <c r="B523" s="37"/>
      <c r="C523" s="46"/>
      <c r="D523" s="14"/>
      <c r="E523" s="15"/>
      <c r="F523" s="15"/>
      <c r="G523" s="42"/>
      <c r="H523" s="104"/>
      <c r="I523" s="10"/>
      <c r="L523" s="21"/>
      <c r="M523" s="144"/>
      <c r="N523" s="4"/>
      <c r="W523" s="7"/>
      <c r="AF523" s="7"/>
      <c r="AG523" s="7"/>
      <c r="AH523" s="7"/>
      <c r="AI523" s="23"/>
    </row>
    <row r="524" spans="1:35" s="3" customFormat="1" ht="15.75" customHeight="1">
      <c r="A524" s="34"/>
      <c r="B524" s="37"/>
      <c r="C524" s="46"/>
      <c r="D524" s="14"/>
      <c r="E524" s="15"/>
      <c r="F524" s="15"/>
      <c r="G524" s="42"/>
      <c r="H524" s="104"/>
      <c r="I524" s="10"/>
      <c r="L524" s="21"/>
      <c r="M524" s="144"/>
      <c r="N524" s="4"/>
      <c r="W524" s="7"/>
      <c r="AF524" s="7"/>
      <c r="AG524" s="7"/>
      <c r="AH524" s="7"/>
      <c r="AI524" s="23"/>
    </row>
    <row r="525" spans="1:35" s="3" customFormat="1" ht="15.75" customHeight="1">
      <c r="A525" s="34"/>
      <c r="B525" s="37"/>
      <c r="C525" s="46"/>
      <c r="D525" s="14"/>
      <c r="E525" s="15"/>
      <c r="F525" s="15"/>
      <c r="G525" s="42"/>
      <c r="H525" s="104"/>
      <c r="I525" s="10"/>
      <c r="L525" s="21"/>
      <c r="M525" s="144"/>
      <c r="N525" s="4"/>
      <c r="W525" s="7"/>
      <c r="AF525" s="7"/>
      <c r="AG525" s="7"/>
      <c r="AH525" s="7"/>
      <c r="AI525" s="23"/>
    </row>
    <row r="526" spans="1:35" s="3" customFormat="1" ht="15.75" customHeight="1">
      <c r="A526" s="34"/>
      <c r="B526" s="37"/>
      <c r="C526" s="46"/>
      <c r="D526" s="14"/>
      <c r="E526" s="15"/>
      <c r="F526" s="15"/>
      <c r="G526" s="42"/>
      <c r="H526" s="104"/>
      <c r="I526" s="10"/>
      <c r="L526" s="21"/>
      <c r="M526" s="144"/>
      <c r="N526" s="4"/>
      <c r="W526" s="7"/>
      <c r="AF526" s="7"/>
      <c r="AG526" s="7"/>
      <c r="AH526" s="7"/>
      <c r="AI526" s="23"/>
    </row>
    <row r="527" spans="1:35" s="3" customFormat="1" ht="15.75" customHeight="1">
      <c r="A527" s="34"/>
      <c r="B527" s="37"/>
      <c r="C527" s="46"/>
      <c r="D527" s="14"/>
      <c r="E527" s="15"/>
      <c r="F527" s="15"/>
      <c r="G527" s="42"/>
      <c r="H527" s="104"/>
      <c r="I527" s="10"/>
      <c r="L527" s="21"/>
      <c r="M527" s="144"/>
      <c r="N527" s="4"/>
      <c r="W527" s="7"/>
      <c r="AF527" s="7"/>
      <c r="AG527" s="7"/>
      <c r="AH527" s="7"/>
      <c r="AI527" s="23"/>
    </row>
    <row r="528" spans="1:35" s="3" customFormat="1" ht="15.75" customHeight="1">
      <c r="A528" s="34"/>
      <c r="B528" s="37"/>
      <c r="C528" s="46"/>
      <c r="D528" s="14"/>
      <c r="E528" s="15"/>
      <c r="F528" s="15"/>
      <c r="G528" s="42"/>
      <c r="H528" s="104"/>
      <c r="I528" s="10"/>
      <c r="L528" s="21"/>
      <c r="M528" s="144"/>
      <c r="N528" s="4"/>
      <c r="W528" s="7"/>
      <c r="AF528" s="7"/>
      <c r="AG528" s="7"/>
      <c r="AH528" s="7"/>
      <c r="AI528" s="23"/>
    </row>
    <row r="529" spans="1:35" s="3" customFormat="1" ht="15.75" customHeight="1">
      <c r="A529" s="34"/>
      <c r="B529" s="37"/>
      <c r="C529" s="46"/>
      <c r="D529" s="14"/>
      <c r="E529" s="15"/>
      <c r="F529" s="15"/>
      <c r="G529" s="42"/>
      <c r="H529" s="104"/>
      <c r="I529" s="10"/>
      <c r="L529" s="21"/>
      <c r="M529" s="144"/>
      <c r="N529" s="4"/>
      <c r="W529" s="7"/>
      <c r="AF529" s="7"/>
      <c r="AG529" s="7"/>
      <c r="AH529" s="7"/>
      <c r="AI529" s="23"/>
    </row>
    <row r="530" spans="1:35" s="3" customFormat="1" ht="15.75" customHeight="1">
      <c r="A530" s="34"/>
      <c r="B530" s="37"/>
      <c r="C530" s="46"/>
      <c r="D530" s="14"/>
      <c r="E530" s="15"/>
      <c r="F530" s="15"/>
      <c r="G530" s="42"/>
      <c r="H530" s="104"/>
      <c r="I530" s="10"/>
      <c r="L530" s="21"/>
      <c r="M530" s="144"/>
      <c r="N530" s="4"/>
      <c r="W530" s="7"/>
      <c r="AF530" s="7"/>
      <c r="AG530" s="7"/>
      <c r="AH530" s="7"/>
      <c r="AI530" s="23"/>
    </row>
    <row r="531" spans="1:35" s="3" customFormat="1" ht="15.75" customHeight="1">
      <c r="A531" s="34"/>
      <c r="B531" s="37"/>
      <c r="C531" s="46"/>
      <c r="D531" s="14"/>
      <c r="E531" s="15"/>
      <c r="F531" s="15"/>
      <c r="G531" s="42"/>
      <c r="H531" s="104"/>
      <c r="I531" s="10"/>
      <c r="L531" s="21"/>
      <c r="M531" s="144"/>
      <c r="N531" s="4"/>
      <c r="W531" s="7"/>
      <c r="AF531" s="7"/>
      <c r="AG531" s="7"/>
      <c r="AH531" s="7"/>
      <c r="AI531" s="23"/>
    </row>
    <row r="532" spans="1:35" s="3" customFormat="1" ht="15.75" customHeight="1">
      <c r="A532" s="34"/>
      <c r="B532" s="37"/>
      <c r="C532" s="46"/>
      <c r="D532" s="14"/>
      <c r="E532" s="15"/>
      <c r="F532" s="15"/>
      <c r="G532" s="42"/>
      <c r="H532" s="104"/>
      <c r="I532" s="10"/>
      <c r="L532" s="21"/>
      <c r="M532" s="144"/>
      <c r="N532" s="4"/>
      <c r="W532" s="7"/>
      <c r="AF532" s="7"/>
      <c r="AG532" s="7"/>
      <c r="AH532" s="7"/>
      <c r="AI532" s="23"/>
    </row>
    <row r="533" spans="1:35" s="3" customFormat="1" ht="15.75" customHeight="1">
      <c r="A533" s="34"/>
      <c r="B533" s="37"/>
      <c r="C533" s="46"/>
      <c r="D533" s="14"/>
      <c r="E533" s="15"/>
      <c r="F533" s="15"/>
      <c r="G533" s="42"/>
      <c r="H533" s="104"/>
      <c r="I533" s="10"/>
      <c r="L533" s="21"/>
      <c r="M533" s="144"/>
      <c r="N533" s="4"/>
      <c r="W533" s="7"/>
      <c r="AF533" s="7"/>
      <c r="AG533" s="7"/>
      <c r="AH533" s="7"/>
      <c r="AI533" s="23"/>
    </row>
    <row r="534" spans="1:35" s="3" customFormat="1" ht="15.75" customHeight="1">
      <c r="A534" s="34"/>
      <c r="B534" s="37"/>
      <c r="C534" s="46"/>
      <c r="D534" s="14"/>
      <c r="E534" s="15"/>
      <c r="F534" s="15"/>
      <c r="G534" s="42"/>
      <c r="H534" s="104"/>
      <c r="I534" s="10"/>
      <c r="L534" s="21"/>
      <c r="M534" s="144"/>
      <c r="N534" s="4"/>
      <c r="W534" s="7"/>
      <c r="AF534" s="7"/>
      <c r="AG534" s="7"/>
      <c r="AH534" s="7"/>
      <c r="AI534" s="23"/>
    </row>
    <row r="535" spans="1:35" s="3" customFormat="1" ht="15.75" customHeight="1">
      <c r="A535" s="34"/>
      <c r="B535" s="37"/>
      <c r="C535" s="46"/>
      <c r="D535" s="14"/>
      <c r="E535" s="15"/>
      <c r="F535" s="15"/>
      <c r="G535" s="42"/>
      <c r="H535" s="104"/>
      <c r="I535" s="10"/>
      <c r="L535" s="21"/>
      <c r="M535" s="144"/>
      <c r="N535" s="4"/>
      <c r="W535" s="7"/>
      <c r="AF535" s="7"/>
      <c r="AG535" s="7"/>
      <c r="AH535" s="7"/>
      <c r="AI535" s="23"/>
    </row>
    <row r="536" spans="1:35" s="3" customFormat="1" ht="15.75" customHeight="1">
      <c r="A536" s="34"/>
      <c r="B536" s="37"/>
      <c r="C536" s="46"/>
      <c r="D536" s="14"/>
      <c r="E536" s="15"/>
      <c r="F536" s="15"/>
      <c r="G536" s="42"/>
      <c r="H536" s="104"/>
      <c r="I536" s="10"/>
      <c r="L536" s="21"/>
      <c r="M536" s="144"/>
      <c r="N536" s="4"/>
      <c r="W536" s="7"/>
      <c r="AF536" s="7"/>
      <c r="AG536" s="7"/>
      <c r="AH536" s="7"/>
      <c r="AI536" s="23"/>
    </row>
    <row r="537" spans="1:35" s="3" customFormat="1" ht="15.75" customHeight="1">
      <c r="A537" s="34"/>
      <c r="B537" s="37"/>
      <c r="C537" s="46"/>
      <c r="D537" s="14"/>
      <c r="E537" s="15"/>
      <c r="F537" s="15"/>
      <c r="G537" s="42"/>
      <c r="H537" s="104"/>
      <c r="I537" s="10"/>
      <c r="L537" s="21"/>
      <c r="M537" s="144"/>
      <c r="N537" s="4"/>
      <c r="W537" s="7"/>
      <c r="AF537" s="7"/>
      <c r="AG537" s="7"/>
      <c r="AH537" s="7"/>
      <c r="AI537" s="23"/>
    </row>
    <row r="538" spans="1:35" s="3" customFormat="1" ht="15.75" customHeight="1">
      <c r="A538" s="34"/>
      <c r="B538" s="37"/>
      <c r="C538" s="46"/>
      <c r="D538" s="14"/>
      <c r="E538" s="15"/>
      <c r="F538" s="15"/>
      <c r="G538" s="42"/>
      <c r="H538" s="104"/>
      <c r="I538" s="10"/>
      <c r="L538" s="21"/>
      <c r="M538" s="144"/>
      <c r="N538" s="4"/>
      <c r="W538" s="7"/>
      <c r="AF538" s="7"/>
      <c r="AG538" s="7"/>
      <c r="AH538" s="7"/>
      <c r="AI538" s="23"/>
    </row>
    <row r="539" spans="1:35" s="3" customFormat="1" ht="15.75" customHeight="1">
      <c r="A539" s="34"/>
      <c r="B539" s="37"/>
      <c r="C539" s="46"/>
      <c r="D539" s="14"/>
      <c r="E539" s="15"/>
      <c r="F539" s="15"/>
      <c r="G539" s="42"/>
      <c r="H539" s="104"/>
      <c r="I539" s="10"/>
      <c r="L539" s="21"/>
      <c r="M539" s="144"/>
      <c r="N539" s="4"/>
      <c r="W539" s="7"/>
      <c r="AF539" s="7"/>
      <c r="AG539" s="7"/>
      <c r="AH539" s="7"/>
      <c r="AI539" s="23"/>
    </row>
    <row r="540" spans="1:35" s="3" customFormat="1" ht="15.75" customHeight="1">
      <c r="A540" s="34"/>
      <c r="B540" s="37"/>
      <c r="C540" s="46"/>
      <c r="D540" s="14"/>
      <c r="E540" s="15"/>
      <c r="F540" s="15"/>
      <c r="G540" s="42"/>
      <c r="H540" s="104"/>
      <c r="I540" s="10"/>
      <c r="L540" s="21"/>
      <c r="M540" s="144"/>
      <c r="N540" s="4"/>
      <c r="W540" s="7"/>
      <c r="AF540" s="7"/>
      <c r="AG540" s="7"/>
      <c r="AH540" s="7"/>
      <c r="AI540" s="23"/>
    </row>
    <row r="541" spans="1:35" s="3" customFormat="1" ht="15.75" customHeight="1">
      <c r="A541" s="34"/>
      <c r="B541" s="37"/>
      <c r="C541" s="46"/>
      <c r="D541" s="14"/>
      <c r="E541" s="15"/>
      <c r="F541" s="15"/>
      <c r="G541" s="42"/>
      <c r="H541" s="104"/>
      <c r="I541" s="10"/>
      <c r="L541" s="21"/>
      <c r="M541" s="144"/>
      <c r="N541" s="4"/>
      <c r="W541" s="7"/>
      <c r="AF541" s="7"/>
      <c r="AG541" s="7"/>
      <c r="AH541" s="7"/>
      <c r="AI541" s="23"/>
    </row>
    <row r="542" spans="1:35" s="3" customFormat="1" ht="15.75" customHeight="1">
      <c r="A542" s="34"/>
      <c r="B542" s="37"/>
      <c r="C542" s="46"/>
      <c r="D542" s="14"/>
      <c r="E542" s="15"/>
      <c r="F542" s="15"/>
      <c r="G542" s="42"/>
      <c r="H542" s="104"/>
      <c r="I542" s="10"/>
      <c r="L542" s="21"/>
      <c r="M542" s="144"/>
      <c r="N542" s="4"/>
      <c r="W542" s="7"/>
      <c r="AF542" s="7"/>
      <c r="AG542" s="7"/>
      <c r="AH542" s="7"/>
      <c r="AI542" s="23"/>
    </row>
    <row r="543" spans="1:35" s="3" customFormat="1" ht="15.75" customHeight="1">
      <c r="A543" s="34"/>
      <c r="B543" s="37"/>
      <c r="C543" s="46"/>
      <c r="D543" s="14"/>
      <c r="E543" s="15"/>
      <c r="F543" s="15"/>
      <c r="G543" s="42"/>
      <c r="H543" s="104"/>
      <c r="I543" s="10"/>
      <c r="L543" s="21"/>
      <c r="M543" s="144"/>
      <c r="N543" s="4"/>
      <c r="W543" s="7"/>
      <c r="AF543" s="7"/>
      <c r="AG543" s="7"/>
      <c r="AH543" s="7"/>
      <c r="AI543" s="23"/>
    </row>
    <row r="544" spans="1:35" s="3" customFormat="1" ht="15.75" customHeight="1">
      <c r="A544" s="34"/>
      <c r="B544" s="37"/>
      <c r="C544" s="46"/>
      <c r="D544" s="14"/>
      <c r="E544" s="15"/>
      <c r="F544" s="15"/>
      <c r="G544" s="42"/>
      <c r="H544" s="104"/>
      <c r="I544" s="10"/>
      <c r="L544" s="21"/>
      <c r="M544" s="144"/>
      <c r="N544" s="4"/>
      <c r="W544" s="7"/>
      <c r="AF544" s="7"/>
      <c r="AG544" s="7"/>
      <c r="AH544" s="7"/>
      <c r="AI544" s="23"/>
    </row>
    <row r="545" spans="1:35" s="3" customFormat="1" ht="15.75" customHeight="1">
      <c r="A545" s="34"/>
      <c r="B545" s="37"/>
      <c r="C545" s="46"/>
      <c r="D545" s="14"/>
      <c r="E545" s="15"/>
      <c r="F545" s="15"/>
      <c r="G545" s="42"/>
      <c r="H545" s="104"/>
      <c r="I545" s="10"/>
      <c r="L545" s="21"/>
      <c r="M545" s="144"/>
      <c r="N545" s="4"/>
      <c r="W545" s="7"/>
      <c r="AF545" s="7"/>
      <c r="AG545" s="7"/>
      <c r="AH545" s="7"/>
      <c r="AI545" s="23"/>
    </row>
    <row r="546" spans="1:35" s="3" customFormat="1" ht="15.75" customHeight="1">
      <c r="A546" s="34"/>
      <c r="B546" s="37"/>
      <c r="C546" s="46"/>
      <c r="D546" s="14"/>
      <c r="E546" s="15"/>
      <c r="F546" s="15"/>
      <c r="G546" s="42"/>
      <c r="H546" s="104"/>
      <c r="I546" s="10"/>
      <c r="L546" s="21"/>
      <c r="M546" s="144"/>
      <c r="N546" s="4"/>
      <c r="W546" s="7"/>
      <c r="AF546" s="7"/>
      <c r="AG546" s="7"/>
      <c r="AH546" s="7"/>
      <c r="AI546" s="23"/>
    </row>
    <row r="547" spans="1:35" s="3" customFormat="1" ht="15.75" customHeight="1">
      <c r="A547" s="34"/>
      <c r="B547" s="37"/>
      <c r="C547" s="46"/>
      <c r="D547" s="14"/>
      <c r="E547" s="15"/>
      <c r="F547" s="15"/>
      <c r="G547" s="42"/>
      <c r="H547" s="104"/>
      <c r="I547" s="10"/>
      <c r="L547" s="21"/>
      <c r="M547" s="144"/>
      <c r="N547" s="4"/>
      <c r="W547" s="7"/>
      <c r="AF547" s="7"/>
      <c r="AG547" s="7"/>
      <c r="AH547" s="7"/>
      <c r="AI547" s="23"/>
    </row>
    <row r="548" spans="1:35" s="3" customFormat="1" ht="15.75" customHeight="1">
      <c r="A548" s="34"/>
      <c r="B548" s="37"/>
      <c r="C548" s="46"/>
      <c r="D548" s="14"/>
      <c r="E548" s="15"/>
      <c r="F548" s="15"/>
      <c r="G548" s="42"/>
      <c r="H548" s="104"/>
      <c r="I548" s="10"/>
      <c r="L548" s="21"/>
      <c r="M548" s="144"/>
      <c r="N548" s="4"/>
      <c r="W548" s="7"/>
      <c r="AF548" s="7"/>
      <c r="AG548" s="7"/>
      <c r="AH548" s="7"/>
      <c r="AI548" s="23"/>
    </row>
    <row r="549" spans="1:35" s="3" customFormat="1" ht="15.75" customHeight="1">
      <c r="A549" s="34"/>
      <c r="B549" s="37"/>
      <c r="C549" s="46"/>
      <c r="D549" s="14"/>
      <c r="E549" s="15"/>
      <c r="F549" s="15"/>
      <c r="G549" s="42"/>
      <c r="H549" s="104"/>
      <c r="I549" s="10"/>
      <c r="L549" s="21"/>
      <c r="M549" s="144"/>
      <c r="N549" s="4"/>
      <c r="W549" s="7"/>
      <c r="AF549" s="7"/>
      <c r="AG549" s="7"/>
      <c r="AH549" s="7"/>
      <c r="AI549" s="23"/>
    </row>
    <row r="550" spans="1:35" s="3" customFormat="1" ht="15.75" customHeight="1">
      <c r="A550" s="34"/>
      <c r="B550" s="37"/>
      <c r="C550" s="46"/>
      <c r="D550" s="14"/>
      <c r="E550" s="15"/>
      <c r="F550" s="15"/>
      <c r="G550" s="42"/>
      <c r="H550" s="104"/>
      <c r="I550" s="10"/>
      <c r="L550" s="21"/>
      <c r="M550" s="144"/>
      <c r="N550" s="4"/>
      <c r="W550" s="7"/>
      <c r="AF550" s="7"/>
      <c r="AG550" s="7"/>
      <c r="AH550" s="7"/>
      <c r="AI550" s="23"/>
    </row>
    <row r="551" spans="1:35" s="3" customFormat="1" ht="15.75" customHeight="1">
      <c r="A551" s="34"/>
      <c r="B551" s="37"/>
      <c r="C551" s="46"/>
      <c r="D551" s="14"/>
      <c r="E551" s="15"/>
      <c r="F551" s="15"/>
      <c r="G551" s="42"/>
      <c r="H551" s="104"/>
      <c r="I551" s="10"/>
      <c r="L551" s="21"/>
      <c r="M551" s="144"/>
      <c r="N551" s="4"/>
      <c r="W551" s="7"/>
      <c r="AF551" s="7"/>
      <c r="AG551" s="7"/>
      <c r="AH551" s="7"/>
      <c r="AI551" s="23"/>
    </row>
    <row r="552" spans="1:35" s="3" customFormat="1" ht="15.75" customHeight="1">
      <c r="A552" s="34"/>
      <c r="B552" s="37"/>
      <c r="C552" s="46"/>
      <c r="D552" s="14"/>
      <c r="E552" s="15"/>
      <c r="F552" s="15"/>
      <c r="G552" s="42"/>
      <c r="H552" s="104"/>
      <c r="I552" s="10"/>
      <c r="L552" s="21"/>
      <c r="M552" s="144"/>
      <c r="N552" s="4"/>
      <c r="W552" s="7"/>
      <c r="AF552" s="7"/>
      <c r="AG552" s="7"/>
      <c r="AH552" s="7"/>
      <c r="AI552" s="23"/>
    </row>
    <row r="553" spans="1:35" s="3" customFormat="1" ht="15.75" customHeight="1">
      <c r="A553" s="34"/>
      <c r="B553" s="37"/>
      <c r="C553" s="46"/>
      <c r="D553" s="14"/>
      <c r="E553" s="15"/>
      <c r="F553" s="15"/>
      <c r="G553" s="42"/>
      <c r="H553" s="104"/>
      <c r="I553" s="10"/>
      <c r="L553" s="21"/>
      <c r="M553" s="144"/>
      <c r="N553" s="4"/>
      <c r="W553" s="7"/>
      <c r="AF553" s="7"/>
      <c r="AG553" s="7"/>
      <c r="AH553" s="7"/>
      <c r="AI553" s="23"/>
    </row>
    <row r="554" spans="1:35" s="3" customFormat="1" ht="15.75" customHeight="1">
      <c r="A554" s="34"/>
      <c r="B554" s="37"/>
      <c r="C554" s="46"/>
      <c r="D554" s="14"/>
      <c r="E554" s="15"/>
      <c r="F554" s="15"/>
      <c r="G554" s="42"/>
      <c r="H554" s="104"/>
      <c r="I554" s="10"/>
      <c r="L554" s="21"/>
      <c r="M554" s="144"/>
      <c r="N554" s="4"/>
      <c r="W554" s="7"/>
      <c r="AF554" s="7"/>
      <c r="AG554" s="7"/>
      <c r="AH554" s="7"/>
      <c r="AI554" s="23"/>
    </row>
    <row r="555" spans="1:35" s="3" customFormat="1" ht="15.75" customHeight="1">
      <c r="A555" s="34"/>
      <c r="B555" s="37"/>
      <c r="C555" s="46"/>
      <c r="D555" s="14"/>
      <c r="E555" s="15"/>
      <c r="F555" s="15"/>
      <c r="G555" s="42"/>
      <c r="H555" s="104"/>
      <c r="I555" s="10"/>
      <c r="L555" s="21"/>
      <c r="M555" s="144"/>
      <c r="N555" s="4"/>
      <c r="W555" s="7"/>
      <c r="AF555" s="7"/>
      <c r="AG555" s="7"/>
      <c r="AH555" s="7"/>
      <c r="AI555" s="23"/>
    </row>
    <row r="556" spans="1:35" s="3" customFormat="1" ht="15.75" customHeight="1">
      <c r="A556" s="34"/>
      <c r="B556" s="37"/>
      <c r="C556" s="46"/>
      <c r="D556" s="14"/>
      <c r="E556" s="15"/>
      <c r="F556" s="15"/>
      <c r="G556" s="42"/>
      <c r="H556" s="104"/>
      <c r="I556" s="10"/>
      <c r="L556" s="21"/>
      <c r="M556" s="144"/>
      <c r="N556" s="4"/>
      <c r="W556" s="7"/>
      <c r="AF556" s="7"/>
      <c r="AG556" s="7"/>
      <c r="AH556" s="7"/>
      <c r="AI556" s="23"/>
    </row>
    <row r="557" spans="1:35" s="3" customFormat="1" ht="15.75" customHeight="1">
      <c r="A557" s="34"/>
      <c r="B557" s="37"/>
      <c r="C557" s="46"/>
      <c r="D557" s="14"/>
      <c r="E557" s="15"/>
      <c r="F557" s="15"/>
      <c r="G557" s="42"/>
      <c r="H557" s="104"/>
      <c r="I557" s="10"/>
      <c r="L557" s="21"/>
      <c r="M557" s="144"/>
      <c r="N557" s="4"/>
      <c r="W557" s="7"/>
      <c r="AF557" s="7"/>
      <c r="AG557" s="7"/>
      <c r="AH557" s="7"/>
      <c r="AI557" s="23"/>
    </row>
    <row r="558" spans="1:35" s="3" customFormat="1" ht="15.75" customHeight="1">
      <c r="A558" s="34"/>
      <c r="B558" s="37"/>
      <c r="C558" s="46"/>
      <c r="D558" s="14"/>
      <c r="E558" s="15"/>
      <c r="F558" s="15"/>
      <c r="G558" s="42"/>
      <c r="H558" s="104"/>
      <c r="I558" s="10"/>
      <c r="L558" s="21"/>
      <c r="M558" s="144"/>
      <c r="N558" s="4"/>
      <c r="W558" s="7"/>
      <c r="AF558" s="7"/>
      <c r="AG558" s="7"/>
      <c r="AH558" s="7"/>
      <c r="AI558" s="23"/>
    </row>
    <row r="559" spans="1:35" s="3" customFormat="1" ht="15.75" customHeight="1">
      <c r="A559" s="34"/>
      <c r="B559" s="37"/>
      <c r="C559" s="46"/>
      <c r="D559" s="14"/>
      <c r="E559" s="15"/>
      <c r="F559" s="15"/>
      <c r="G559" s="42"/>
      <c r="H559" s="104"/>
      <c r="I559" s="10"/>
      <c r="L559" s="21"/>
      <c r="M559" s="144"/>
      <c r="N559" s="4"/>
      <c r="W559" s="7"/>
      <c r="AF559" s="7"/>
      <c r="AG559" s="7"/>
      <c r="AH559" s="7"/>
      <c r="AI559" s="23"/>
    </row>
    <row r="560" spans="1:35" s="3" customFormat="1" ht="15.75" customHeight="1">
      <c r="A560" s="34"/>
      <c r="B560" s="37"/>
      <c r="C560" s="46"/>
      <c r="D560" s="14"/>
      <c r="E560" s="15"/>
      <c r="F560" s="15"/>
      <c r="G560" s="42"/>
      <c r="H560" s="104"/>
      <c r="I560" s="10"/>
      <c r="L560" s="21"/>
      <c r="M560" s="144"/>
      <c r="N560" s="4"/>
      <c r="W560" s="7"/>
      <c r="AF560" s="7"/>
      <c r="AG560" s="7"/>
      <c r="AH560" s="7"/>
      <c r="AI560" s="23"/>
    </row>
    <row r="561" spans="1:35" s="3" customFormat="1" ht="15.75" customHeight="1">
      <c r="A561" s="34"/>
      <c r="B561" s="37"/>
      <c r="C561" s="46"/>
      <c r="D561" s="14"/>
      <c r="E561" s="15"/>
      <c r="F561" s="15"/>
      <c r="G561" s="42"/>
      <c r="H561" s="104"/>
      <c r="I561" s="10"/>
      <c r="L561" s="21"/>
      <c r="M561" s="144"/>
      <c r="N561" s="4"/>
      <c r="W561" s="7"/>
      <c r="AF561" s="7"/>
      <c r="AG561" s="7"/>
      <c r="AH561" s="7"/>
      <c r="AI561" s="23"/>
    </row>
    <row r="562" spans="1:35" s="3" customFormat="1" ht="15.75" customHeight="1">
      <c r="A562" s="34"/>
      <c r="B562" s="37"/>
      <c r="C562" s="46"/>
      <c r="D562" s="14"/>
      <c r="E562" s="15"/>
      <c r="F562" s="15"/>
      <c r="G562" s="42"/>
      <c r="H562" s="104"/>
      <c r="I562" s="10"/>
      <c r="L562" s="21"/>
      <c r="M562" s="144"/>
      <c r="N562" s="4"/>
      <c r="W562" s="7"/>
      <c r="AF562" s="7"/>
      <c r="AG562" s="7"/>
      <c r="AH562" s="7"/>
      <c r="AI562" s="23"/>
    </row>
    <row r="563" spans="1:35" s="3" customFormat="1" ht="15.75" customHeight="1">
      <c r="A563" s="34"/>
      <c r="B563" s="37"/>
      <c r="C563" s="46"/>
      <c r="D563" s="14"/>
      <c r="E563" s="15"/>
      <c r="F563" s="15"/>
      <c r="G563" s="42"/>
      <c r="H563" s="104"/>
      <c r="I563" s="10"/>
      <c r="L563" s="21"/>
      <c r="M563" s="144"/>
      <c r="N563" s="4"/>
      <c r="W563" s="7"/>
      <c r="AF563" s="7"/>
      <c r="AG563" s="7"/>
      <c r="AH563" s="7"/>
      <c r="AI563" s="23"/>
    </row>
    <row r="564" spans="1:35" s="3" customFormat="1" ht="15.75" customHeight="1">
      <c r="A564" s="34"/>
      <c r="B564" s="37"/>
      <c r="C564" s="46"/>
      <c r="D564" s="14"/>
      <c r="E564" s="15"/>
      <c r="F564" s="15"/>
      <c r="G564" s="42"/>
      <c r="H564" s="104"/>
      <c r="I564" s="10"/>
      <c r="L564" s="21"/>
      <c r="M564" s="144"/>
      <c r="N564" s="4"/>
      <c r="W564" s="7"/>
      <c r="AF564" s="7"/>
      <c r="AG564" s="7"/>
      <c r="AH564" s="7"/>
      <c r="AI564" s="23"/>
    </row>
    <row r="565" spans="1:35" s="3" customFormat="1" ht="15.75" customHeight="1">
      <c r="A565" s="34"/>
      <c r="B565" s="37"/>
      <c r="C565" s="46"/>
      <c r="D565" s="14"/>
      <c r="E565" s="15"/>
      <c r="F565" s="15"/>
      <c r="G565" s="42"/>
      <c r="H565" s="104"/>
      <c r="I565" s="10"/>
      <c r="L565" s="21"/>
      <c r="M565" s="144"/>
      <c r="N565" s="4"/>
      <c r="W565" s="7"/>
      <c r="AF565" s="7"/>
      <c r="AG565" s="7"/>
      <c r="AH565" s="7"/>
      <c r="AI565" s="23"/>
    </row>
    <row r="566" spans="1:35" s="3" customFormat="1" ht="15.75" customHeight="1">
      <c r="A566" s="34"/>
      <c r="B566" s="37"/>
      <c r="C566" s="46"/>
      <c r="D566" s="14"/>
      <c r="E566" s="15"/>
      <c r="F566" s="15"/>
      <c r="G566" s="42"/>
      <c r="H566" s="104"/>
      <c r="I566" s="10"/>
      <c r="L566" s="21"/>
      <c r="M566" s="144"/>
      <c r="N566" s="4"/>
      <c r="W566" s="7"/>
      <c r="AF566" s="7"/>
      <c r="AG566" s="7"/>
      <c r="AH566" s="7"/>
      <c r="AI566" s="23"/>
    </row>
    <row r="567" spans="1:35" s="3" customFormat="1" ht="15.75" customHeight="1">
      <c r="A567" s="34"/>
      <c r="B567" s="37"/>
      <c r="C567" s="46"/>
      <c r="D567" s="14"/>
      <c r="E567" s="15"/>
      <c r="F567" s="15"/>
      <c r="G567" s="42"/>
      <c r="H567" s="104"/>
      <c r="I567" s="10"/>
      <c r="L567" s="21"/>
      <c r="M567" s="144"/>
      <c r="N567" s="4"/>
      <c r="W567" s="7"/>
      <c r="AF567" s="7"/>
      <c r="AG567" s="7"/>
      <c r="AH567" s="7"/>
      <c r="AI567" s="23"/>
    </row>
    <row r="568" spans="1:35" s="3" customFormat="1" ht="15.75" customHeight="1">
      <c r="A568" s="34"/>
      <c r="B568" s="37"/>
      <c r="C568" s="46"/>
      <c r="D568" s="14"/>
      <c r="E568" s="15"/>
      <c r="F568" s="15"/>
      <c r="G568" s="42"/>
      <c r="H568" s="104"/>
      <c r="I568" s="10"/>
      <c r="L568" s="21"/>
      <c r="M568" s="144"/>
      <c r="N568" s="4"/>
      <c r="W568" s="7"/>
      <c r="AF568" s="7"/>
      <c r="AG568" s="7"/>
      <c r="AH568" s="7"/>
      <c r="AI568" s="23"/>
    </row>
    <row r="569" spans="1:35" s="3" customFormat="1" ht="15.75" customHeight="1">
      <c r="A569" s="34"/>
      <c r="B569" s="37"/>
      <c r="C569" s="46"/>
      <c r="D569" s="14"/>
      <c r="E569" s="15"/>
      <c r="F569" s="15"/>
      <c r="G569" s="42"/>
      <c r="H569" s="104"/>
      <c r="I569" s="10"/>
      <c r="L569" s="21"/>
      <c r="M569" s="144"/>
      <c r="N569" s="4"/>
      <c r="W569" s="7"/>
      <c r="AF569" s="7"/>
      <c r="AG569" s="7"/>
      <c r="AH569" s="7"/>
      <c r="AI569" s="23"/>
    </row>
    <row r="570" spans="1:35" s="3" customFormat="1" ht="15.75" customHeight="1">
      <c r="A570" s="34"/>
      <c r="B570" s="37"/>
      <c r="C570" s="46"/>
      <c r="D570" s="14"/>
      <c r="E570" s="15"/>
      <c r="F570" s="15"/>
      <c r="G570" s="42"/>
      <c r="H570" s="104"/>
      <c r="I570" s="10"/>
      <c r="L570" s="21"/>
      <c r="M570" s="144"/>
      <c r="N570" s="4"/>
      <c r="W570" s="7"/>
      <c r="AF570" s="7"/>
      <c r="AG570" s="7"/>
      <c r="AH570" s="7"/>
      <c r="AI570" s="23"/>
    </row>
    <row r="571" spans="1:35" s="3" customFormat="1" ht="15.75" customHeight="1">
      <c r="A571" s="34"/>
      <c r="B571" s="37"/>
      <c r="C571" s="46"/>
      <c r="D571" s="14"/>
      <c r="E571" s="15"/>
      <c r="F571" s="15"/>
      <c r="G571" s="42"/>
      <c r="H571" s="104"/>
      <c r="I571" s="10"/>
      <c r="L571" s="21"/>
      <c r="M571" s="144"/>
      <c r="N571" s="4"/>
      <c r="W571" s="7"/>
      <c r="AF571" s="7"/>
      <c r="AG571" s="7"/>
      <c r="AH571" s="7"/>
      <c r="AI571" s="23"/>
    </row>
    <row r="572" spans="1:35" s="3" customFormat="1" ht="15.75" customHeight="1">
      <c r="A572" s="34"/>
      <c r="B572" s="37"/>
      <c r="C572" s="46"/>
      <c r="D572" s="14"/>
      <c r="E572" s="15"/>
      <c r="F572" s="15"/>
      <c r="G572" s="42"/>
      <c r="H572" s="104"/>
      <c r="I572" s="10"/>
      <c r="L572" s="21"/>
      <c r="M572" s="144"/>
      <c r="N572" s="4"/>
      <c r="W572" s="7"/>
      <c r="AF572" s="7"/>
      <c r="AG572" s="7"/>
      <c r="AH572" s="7"/>
      <c r="AI572" s="23"/>
    </row>
    <row r="573" spans="1:35" s="3" customFormat="1" ht="15.75" customHeight="1">
      <c r="A573" s="34"/>
      <c r="B573" s="37"/>
      <c r="C573" s="46"/>
      <c r="D573" s="14"/>
      <c r="E573" s="15"/>
      <c r="F573" s="15"/>
      <c r="G573" s="42"/>
      <c r="H573" s="104"/>
      <c r="I573" s="10"/>
      <c r="L573" s="21"/>
      <c r="M573" s="144"/>
      <c r="N573" s="4"/>
      <c r="W573" s="7"/>
      <c r="AF573" s="7"/>
      <c r="AG573" s="7"/>
      <c r="AH573" s="7"/>
      <c r="AI573" s="23"/>
    </row>
    <row r="574" spans="1:35" s="3" customFormat="1" ht="15.75" customHeight="1">
      <c r="A574" s="34"/>
      <c r="B574" s="37"/>
      <c r="C574" s="46"/>
      <c r="D574" s="14"/>
      <c r="E574" s="15"/>
      <c r="F574" s="15"/>
      <c r="G574" s="42"/>
      <c r="H574" s="104"/>
      <c r="I574" s="10"/>
      <c r="L574" s="21"/>
      <c r="M574" s="144"/>
      <c r="N574" s="4"/>
      <c r="W574" s="7"/>
      <c r="AF574" s="7"/>
      <c r="AG574" s="7"/>
      <c r="AH574" s="7"/>
      <c r="AI574" s="23"/>
    </row>
    <row r="575" spans="1:35" s="3" customFormat="1" ht="15.75" customHeight="1">
      <c r="A575" s="34"/>
      <c r="B575" s="37"/>
      <c r="C575" s="46"/>
      <c r="D575" s="14"/>
      <c r="E575" s="15"/>
      <c r="F575" s="15"/>
      <c r="G575" s="42"/>
      <c r="H575" s="104"/>
      <c r="I575" s="10"/>
      <c r="L575" s="21"/>
      <c r="M575" s="144"/>
      <c r="N575" s="4"/>
      <c r="W575" s="7"/>
      <c r="AF575" s="7"/>
      <c r="AG575" s="7"/>
      <c r="AH575" s="7"/>
      <c r="AI575" s="23"/>
    </row>
    <row r="576" spans="1:35" s="3" customFormat="1" ht="15.75" customHeight="1">
      <c r="A576" s="34"/>
      <c r="B576" s="37"/>
      <c r="C576" s="46"/>
      <c r="D576" s="14"/>
      <c r="E576" s="15"/>
      <c r="F576" s="15"/>
      <c r="G576" s="42"/>
      <c r="H576" s="104"/>
      <c r="I576" s="10"/>
      <c r="L576" s="21"/>
      <c r="M576" s="144"/>
      <c r="N576" s="4"/>
      <c r="W576" s="7"/>
      <c r="AF576" s="7"/>
      <c r="AG576" s="7"/>
      <c r="AH576" s="7"/>
      <c r="AI576" s="23"/>
    </row>
    <row r="577" spans="1:35" s="3" customFormat="1" ht="15.75" customHeight="1">
      <c r="A577" s="34"/>
      <c r="B577" s="37"/>
      <c r="C577" s="46"/>
      <c r="D577" s="14"/>
      <c r="E577" s="15"/>
      <c r="F577" s="15"/>
      <c r="G577" s="42"/>
      <c r="H577" s="104"/>
      <c r="I577" s="10"/>
      <c r="L577" s="21"/>
      <c r="M577" s="144"/>
      <c r="N577" s="4"/>
      <c r="W577" s="7"/>
      <c r="AF577" s="7"/>
      <c r="AG577" s="7"/>
      <c r="AH577" s="7"/>
      <c r="AI577" s="23"/>
    </row>
    <row r="578" spans="1:35" s="3" customFormat="1" ht="15.75" customHeight="1">
      <c r="A578" s="34"/>
      <c r="B578" s="37"/>
      <c r="C578" s="46"/>
      <c r="D578" s="14"/>
      <c r="E578" s="15"/>
      <c r="F578" s="15"/>
      <c r="G578" s="42"/>
      <c r="H578" s="104"/>
      <c r="I578" s="10"/>
      <c r="L578" s="21"/>
      <c r="M578" s="144"/>
      <c r="N578" s="4"/>
      <c r="W578" s="7"/>
      <c r="AF578" s="7"/>
      <c r="AG578" s="7"/>
      <c r="AH578" s="7"/>
      <c r="AI578" s="23"/>
    </row>
    <row r="579" spans="1:35" s="3" customFormat="1" ht="15.75" customHeight="1">
      <c r="A579" s="34"/>
      <c r="B579" s="37"/>
      <c r="C579" s="46"/>
      <c r="D579" s="14"/>
      <c r="E579" s="15"/>
      <c r="F579" s="15"/>
      <c r="G579" s="42"/>
      <c r="H579" s="104"/>
      <c r="I579" s="10"/>
      <c r="L579" s="21"/>
      <c r="M579" s="144"/>
      <c r="N579" s="4"/>
      <c r="W579" s="7"/>
      <c r="AF579" s="7"/>
      <c r="AG579" s="7"/>
      <c r="AH579" s="7"/>
      <c r="AI579" s="23"/>
    </row>
    <row r="580" spans="1:35" s="3" customFormat="1" ht="15.75" customHeight="1">
      <c r="A580" s="34"/>
      <c r="B580" s="37"/>
      <c r="C580" s="46"/>
      <c r="D580" s="14"/>
      <c r="E580" s="15"/>
      <c r="F580" s="15"/>
      <c r="G580" s="42"/>
      <c r="H580" s="104"/>
      <c r="I580" s="10"/>
      <c r="L580" s="21"/>
      <c r="M580" s="144"/>
      <c r="N580" s="4"/>
      <c r="W580" s="7"/>
      <c r="AF580" s="7"/>
      <c r="AG580" s="7"/>
      <c r="AH580" s="7"/>
      <c r="AI580" s="23"/>
    </row>
    <row r="581" spans="1:35" s="3" customFormat="1" ht="15.75" customHeight="1">
      <c r="A581" s="34"/>
      <c r="B581" s="37"/>
      <c r="C581" s="46"/>
      <c r="D581" s="14"/>
      <c r="E581" s="15"/>
      <c r="F581" s="15"/>
      <c r="G581" s="42"/>
      <c r="H581" s="104"/>
      <c r="I581" s="10"/>
      <c r="L581" s="21"/>
      <c r="M581" s="144"/>
      <c r="N581" s="4"/>
      <c r="W581" s="7"/>
      <c r="AF581" s="7"/>
      <c r="AG581" s="7"/>
      <c r="AH581" s="7"/>
      <c r="AI581" s="23"/>
    </row>
    <row r="582" spans="1:35" s="3" customFormat="1" ht="15.75" customHeight="1">
      <c r="A582" s="34"/>
      <c r="B582" s="37"/>
      <c r="C582" s="46"/>
      <c r="D582" s="14"/>
      <c r="E582" s="15"/>
      <c r="F582" s="15"/>
      <c r="G582" s="42"/>
      <c r="H582" s="104"/>
      <c r="I582" s="10"/>
      <c r="L582" s="21"/>
      <c r="M582" s="144"/>
      <c r="N582" s="4"/>
      <c r="W582" s="7"/>
      <c r="AF582" s="7"/>
      <c r="AG582" s="7"/>
      <c r="AH582" s="7"/>
      <c r="AI582" s="23"/>
    </row>
    <row r="583" spans="1:35" s="3" customFormat="1" ht="15.75" customHeight="1">
      <c r="A583" s="34"/>
      <c r="B583" s="37"/>
      <c r="C583" s="46"/>
      <c r="D583" s="14"/>
      <c r="E583" s="15"/>
      <c r="F583" s="15"/>
      <c r="G583" s="42"/>
      <c r="H583" s="104"/>
      <c r="I583" s="10"/>
      <c r="L583" s="21"/>
      <c r="M583" s="144"/>
      <c r="N583" s="4"/>
      <c r="W583" s="7"/>
      <c r="AF583" s="7"/>
      <c r="AG583" s="7"/>
      <c r="AH583" s="7"/>
      <c r="AI583" s="23"/>
    </row>
    <row r="584" spans="1:35" s="3" customFormat="1" ht="15.75" customHeight="1">
      <c r="A584" s="34"/>
      <c r="B584" s="37"/>
      <c r="C584" s="46"/>
      <c r="D584" s="14"/>
      <c r="E584" s="15"/>
      <c r="F584" s="15"/>
      <c r="G584" s="42"/>
      <c r="H584" s="104"/>
      <c r="I584" s="10"/>
      <c r="L584" s="21"/>
      <c r="M584" s="144"/>
      <c r="N584" s="4"/>
      <c r="W584" s="7"/>
      <c r="AF584" s="7"/>
      <c r="AG584" s="7"/>
      <c r="AH584" s="7"/>
      <c r="AI584" s="23"/>
    </row>
    <row r="585" spans="1:35" s="3" customFormat="1" ht="15.75" customHeight="1">
      <c r="A585" s="34"/>
      <c r="B585" s="37"/>
      <c r="C585" s="46"/>
      <c r="D585" s="14"/>
      <c r="E585" s="15"/>
      <c r="F585" s="15"/>
      <c r="G585" s="42"/>
      <c r="H585" s="104"/>
      <c r="I585" s="10"/>
      <c r="L585" s="21"/>
      <c r="M585" s="144"/>
      <c r="N585" s="4"/>
      <c r="W585" s="7"/>
      <c r="AF585" s="7"/>
      <c r="AG585" s="7"/>
      <c r="AH585" s="7"/>
      <c r="AI585" s="23"/>
    </row>
    <row r="586" spans="1:35" s="3" customFormat="1" ht="15.75" customHeight="1">
      <c r="A586" s="34"/>
      <c r="B586" s="37"/>
      <c r="C586" s="46"/>
      <c r="D586" s="14"/>
      <c r="E586" s="15"/>
      <c r="F586" s="15"/>
      <c r="G586" s="42"/>
      <c r="H586" s="104"/>
      <c r="I586" s="10"/>
      <c r="L586" s="21"/>
      <c r="M586" s="144"/>
      <c r="N586" s="4"/>
      <c r="W586" s="7"/>
      <c r="AF586" s="7"/>
      <c r="AG586" s="7"/>
      <c r="AH586" s="7"/>
      <c r="AI586" s="23"/>
    </row>
    <row r="587" spans="1:35" s="3" customFormat="1" ht="15.75" customHeight="1">
      <c r="A587" s="34"/>
      <c r="B587" s="37"/>
      <c r="C587" s="46"/>
      <c r="D587" s="14"/>
      <c r="E587" s="15"/>
      <c r="F587" s="15"/>
      <c r="G587" s="42"/>
      <c r="H587" s="104"/>
      <c r="I587" s="10"/>
      <c r="L587" s="21"/>
      <c r="M587" s="144"/>
      <c r="N587" s="4"/>
      <c r="W587" s="7"/>
      <c r="AF587" s="7"/>
      <c r="AG587" s="7"/>
      <c r="AH587" s="7"/>
      <c r="AI587" s="23"/>
    </row>
    <row r="588" spans="1:35" s="3" customFormat="1" ht="15.75" customHeight="1">
      <c r="A588" s="34"/>
      <c r="B588" s="37"/>
      <c r="C588" s="46"/>
      <c r="D588" s="14"/>
      <c r="E588" s="15"/>
      <c r="F588" s="15"/>
      <c r="G588" s="42"/>
      <c r="H588" s="104"/>
      <c r="I588" s="10"/>
      <c r="L588" s="21"/>
      <c r="M588" s="144"/>
      <c r="N588" s="4"/>
      <c r="W588" s="7"/>
      <c r="AF588" s="7"/>
      <c r="AG588" s="7"/>
      <c r="AH588" s="7"/>
      <c r="AI588" s="23"/>
    </row>
    <row r="589" spans="1:35" s="3" customFormat="1" ht="15.75" customHeight="1">
      <c r="A589" s="34"/>
      <c r="B589" s="37"/>
      <c r="C589" s="46"/>
      <c r="D589" s="14"/>
      <c r="E589" s="15"/>
      <c r="F589" s="15"/>
      <c r="G589" s="42"/>
      <c r="H589" s="104"/>
      <c r="I589" s="10"/>
      <c r="L589" s="21"/>
      <c r="M589" s="144"/>
      <c r="N589" s="4"/>
      <c r="W589" s="7"/>
      <c r="AF589" s="7"/>
      <c r="AG589" s="7"/>
      <c r="AH589" s="7"/>
      <c r="AI589" s="23"/>
    </row>
    <row r="590" spans="1:35" s="3" customFormat="1" ht="15.75" customHeight="1">
      <c r="A590" s="34"/>
      <c r="B590" s="37"/>
      <c r="C590" s="46"/>
      <c r="D590" s="14"/>
      <c r="E590" s="15"/>
      <c r="F590" s="15"/>
      <c r="G590" s="42"/>
      <c r="H590" s="104"/>
      <c r="I590" s="10"/>
      <c r="L590" s="21"/>
      <c r="M590" s="144"/>
      <c r="N590" s="4"/>
      <c r="W590" s="7"/>
      <c r="AF590" s="7"/>
      <c r="AG590" s="7"/>
      <c r="AH590" s="7"/>
      <c r="AI590" s="23"/>
    </row>
    <row r="591" spans="1:35" s="3" customFormat="1" ht="15.75" customHeight="1">
      <c r="A591" s="34"/>
      <c r="B591" s="37"/>
      <c r="C591" s="46"/>
      <c r="D591" s="14"/>
      <c r="E591" s="15"/>
      <c r="F591" s="15"/>
      <c r="G591" s="42"/>
      <c r="H591" s="104"/>
      <c r="I591" s="10"/>
      <c r="L591" s="21"/>
      <c r="M591" s="144"/>
      <c r="N591" s="4"/>
      <c r="W591" s="7"/>
      <c r="AF591" s="7"/>
      <c r="AG591" s="7"/>
      <c r="AH591" s="7"/>
      <c r="AI591" s="23"/>
    </row>
    <row r="592" spans="1:35" s="3" customFormat="1" ht="15.75" customHeight="1">
      <c r="A592" s="34"/>
      <c r="B592" s="37"/>
      <c r="C592" s="46"/>
      <c r="D592" s="14"/>
      <c r="E592" s="15"/>
      <c r="F592" s="15"/>
      <c r="G592" s="42"/>
      <c r="H592" s="104"/>
      <c r="I592" s="10"/>
      <c r="L592" s="21"/>
      <c r="M592" s="144"/>
      <c r="N592" s="4"/>
      <c r="W592" s="7"/>
      <c r="AF592" s="7"/>
      <c r="AG592" s="7"/>
      <c r="AH592" s="7"/>
      <c r="AI592" s="23"/>
    </row>
    <row r="593" spans="1:35" s="3" customFormat="1" ht="15.75" customHeight="1">
      <c r="A593" s="34"/>
      <c r="B593" s="37"/>
      <c r="C593" s="46"/>
      <c r="D593" s="14"/>
      <c r="E593" s="15"/>
      <c r="F593" s="15"/>
      <c r="G593" s="42"/>
      <c r="H593" s="104"/>
      <c r="I593" s="10"/>
      <c r="L593" s="21"/>
      <c r="M593" s="144"/>
      <c r="N593" s="4"/>
      <c r="W593" s="7"/>
      <c r="AF593" s="7"/>
      <c r="AG593" s="7"/>
      <c r="AH593" s="7"/>
      <c r="AI593" s="23"/>
    </row>
    <row r="594" spans="1:35" s="3" customFormat="1" ht="15.75" customHeight="1">
      <c r="A594" s="34"/>
      <c r="B594" s="37"/>
      <c r="C594" s="46"/>
      <c r="D594" s="14"/>
      <c r="E594" s="15"/>
      <c r="F594" s="15"/>
      <c r="G594" s="42"/>
      <c r="H594" s="104"/>
      <c r="I594" s="10"/>
      <c r="L594" s="21"/>
      <c r="M594" s="144"/>
      <c r="N594" s="4"/>
      <c r="W594" s="7"/>
      <c r="AF594" s="7"/>
      <c r="AG594" s="7"/>
      <c r="AH594" s="7"/>
      <c r="AI594" s="23"/>
    </row>
    <row r="595" spans="1:35" s="3" customFormat="1" ht="15.75" customHeight="1">
      <c r="A595" s="34"/>
      <c r="B595" s="37"/>
      <c r="C595" s="46"/>
      <c r="D595" s="14"/>
      <c r="E595" s="15"/>
      <c r="F595" s="15"/>
      <c r="G595" s="42"/>
      <c r="H595" s="104"/>
      <c r="I595" s="10"/>
      <c r="L595" s="21"/>
      <c r="M595" s="144"/>
      <c r="N595" s="4"/>
      <c r="W595" s="7"/>
      <c r="AF595" s="7"/>
      <c r="AG595" s="7"/>
      <c r="AH595" s="7"/>
      <c r="AI595" s="23"/>
    </row>
    <row r="596" spans="1:35" s="3" customFormat="1" ht="15.75" customHeight="1">
      <c r="A596" s="34"/>
      <c r="B596" s="37"/>
      <c r="C596" s="46"/>
      <c r="D596" s="14"/>
      <c r="E596" s="15"/>
      <c r="F596" s="15"/>
      <c r="G596" s="42"/>
      <c r="H596" s="104"/>
      <c r="I596" s="10"/>
      <c r="L596" s="21"/>
      <c r="M596" s="144"/>
      <c r="N596" s="4"/>
      <c r="W596" s="7"/>
      <c r="AF596" s="7"/>
      <c r="AG596" s="7"/>
      <c r="AH596" s="7"/>
      <c r="AI596" s="23"/>
    </row>
    <row r="597" spans="1:35" s="3" customFormat="1" ht="15.75" customHeight="1">
      <c r="A597" s="34"/>
      <c r="B597" s="37"/>
      <c r="C597" s="46"/>
      <c r="D597" s="14"/>
      <c r="E597" s="15"/>
      <c r="F597" s="15"/>
      <c r="G597" s="42"/>
      <c r="H597" s="104"/>
      <c r="I597" s="10"/>
      <c r="L597" s="21"/>
      <c r="M597" s="144"/>
      <c r="N597" s="4"/>
      <c r="W597" s="7"/>
      <c r="AF597" s="7"/>
      <c r="AG597" s="7"/>
      <c r="AH597" s="7"/>
      <c r="AI597" s="23"/>
    </row>
    <row r="598" spans="1:35" s="3" customFormat="1" ht="15.75" customHeight="1">
      <c r="A598" s="34"/>
      <c r="B598" s="37"/>
      <c r="C598" s="46"/>
      <c r="D598" s="14"/>
      <c r="E598" s="15"/>
      <c r="F598" s="15"/>
      <c r="G598" s="42"/>
      <c r="H598" s="104"/>
      <c r="I598" s="10"/>
      <c r="L598" s="21"/>
      <c r="M598" s="144"/>
      <c r="N598" s="4"/>
      <c r="W598" s="7"/>
      <c r="AF598" s="7"/>
      <c r="AG598" s="7"/>
      <c r="AH598" s="7"/>
      <c r="AI598" s="23"/>
    </row>
    <row r="599" spans="1:35" s="3" customFormat="1" ht="15.75" customHeight="1">
      <c r="A599" s="34"/>
      <c r="B599" s="37"/>
      <c r="C599" s="46"/>
      <c r="D599" s="14"/>
      <c r="E599" s="15"/>
      <c r="F599" s="15"/>
      <c r="G599" s="42"/>
      <c r="H599" s="104"/>
      <c r="I599" s="10"/>
      <c r="L599" s="21"/>
      <c r="M599" s="144"/>
      <c r="N599" s="4"/>
      <c r="W599" s="7"/>
      <c r="AF599" s="7"/>
      <c r="AG599" s="7"/>
      <c r="AH599" s="7"/>
      <c r="AI599" s="23"/>
    </row>
    <row r="600" spans="1:35" s="3" customFormat="1" ht="15.75" customHeight="1">
      <c r="A600" s="34"/>
      <c r="B600" s="37"/>
      <c r="C600" s="46"/>
      <c r="D600" s="14"/>
      <c r="E600" s="15"/>
      <c r="F600" s="15"/>
      <c r="G600" s="42"/>
      <c r="H600" s="104"/>
      <c r="I600" s="10"/>
      <c r="L600" s="21"/>
      <c r="M600" s="144"/>
      <c r="N600" s="4"/>
      <c r="W600" s="7"/>
      <c r="AF600" s="7"/>
      <c r="AG600" s="7"/>
      <c r="AH600" s="7"/>
      <c r="AI600" s="23"/>
    </row>
    <row r="601" spans="1:35" s="3" customFormat="1" ht="15.75" customHeight="1">
      <c r="A601" s="34"/>
      <c r="B601" s="37"/>
      <c r="C601" s="46"/>
      <c r="D601" s="14"/>
      <c r="E601" s="15"/>
      <c r="F601" s="15"/>
      <c r="G601" s="42"/>
      <c r="H601" s="104"/>
      <c r="I601" s="10"/>
      <c r="L601" s="21"/>
      <c r="M601" s="144"/>
      <c r="N601" s="4"/>
      <c r="W601" s="7"/>
      <c r="AF601" s="7"/>
      <c r="AG601" s="7"/>
      <c r="AH601" s="7"/>
      <c r="AI601" s="23"/>
    </row>
    <row r="602" spans="1:35" s="3" customFormat="1" ht="15.75" customHeight="1">
      <c r="A602" s="34"/>
      <c r="B602" s="37"/>
      <c r="C602" s="46"/>
      <c r="D602" s="14"/>
      <c r="E602" s="15"/>
      <c r="F602" s="15"/>
      <c r="G602" s="42"/>
      <c r="H602" s="104"/>
      <c r="I602" s="10"/>
      <c r="L602" s="21"/>
      <c r="M602" s="144"/>
      <c r="N602" s="4"/>
      <c r="W602" s="7"/>
      <c r="AF602" s="7"/>
      <c r="AG602" s="7"/>
      <c r="AH602" s="7"/>
      <c r="AI602" s="23"/>
    </row>
    <row r="603" spans="1:35" s="3" customFormat="1" ht="15.75" customHeight="1">
      <c r="A603" s="34"/>
      <c r="B603" s="37"/>
      <c r="C603" s="46"/>
      <c r="D603" s="14"/>
      <c r="E603" s="15"/>
      <c r="F603" s="15"/>
      <c r="G603" s="42"/>
      <c r="H603" s="104"/>
      <c r="I603" s="10"/>
      <c r="L603" s="21"/>
      <c r="M603" s="144"/>
      <c r="N603" s="4"/>
      <c r="W603" s="7"/>
      <c r="AF603" s="7"/>
      <c r="AG603" s="7"/>
      <c r="AH603" s="7"/>
      <c r="AI603" s="23"/>
    </row>
    <row r="604" spans="1:35" s="3" customFormat="1" ht="15.75" customHeight="1">
      <c r="A604" s="34"/>
      <c r="B604" s="37"/>
      <c r="C604" s="46"/>
      <c r="D604" s="14"/>
      <c r="E604" s="15"/>
      <c r="F604" s="15"/>
      <c r="G604" s="42"/>
      <c r="H604" s="104"/>
      <c r="I604" s="10"/>
      <c r="L604" s="21"/>
      <c r="M604" s="144"/>
      <c r="N604" s="4"/>
      <c r="W604" s="7"/>
      <c r="AF604" s="7"/>
      <c r="AG604" s="7"/>
      <c r="AH604" s="7"/>
      <c r="AI604" s="23"/>
    </row>
    <row r="605" spans="1:35" s="3" customFormat="1" ht="15.75" customHeight="1">
      <c r="A605" s="34"/>
      <c r="B605" s="37"/>
      <c r="C605" s="46"/>
      <c r="D605" s="14"/>
      <c r="E605" s="15"/>
      <c r="F605" s="15"/>
      <c r="G605" s="42"/>
      <c r="H605" s="104"/>
      <c r="I605" s="10"/>
      <c r="L605" s="21"/>
      <c r="M605" s="144"/>
      <c r="N605" s="4"/>
      <c r="W605" s="7"/>
      <c r="AF605" s="7"/>
      <c r="AG605" s="7"/>
      <c r="AH605" s="7"/>
      <c r="AI605" s="23"/>
    </row>
    <row r="606" spans="1:35" s="3" customFormat="1" ht="15.75" customHeight="1">
      <c r="A606" s="34"/>
      <c r="B606" s="37"/>
      <c r="C606" s="46"/>
      <c r="D606" s="14"/>
      <c r="E606" s="15"/>
      <c r="F606" s="15"/>
      <c r="G606" s="42"/>
      <c r="H606" s="104"/>
      <c r="I606" s="10"/>
      <c r="L606" s="21"/>
      <c r="M606" s="144"/>
      <c r="N606" s="4"/>
      <c r="W606" s="7"/>
      <c r="AF606" s="7"/>
      <c r="AG606" s="7"/>
      <c r="AH606" s="7"/>
      <c r="AI606" s="23"/>
    </row>
    <row r="607" spans="1:35" s="3" customFormat="1" ht="15.75" customHeight="1">
      <c r="A607" s="34"/>
      <c r="B607" s="37"/>
      <c r="C607" s="46"/>
      <c r="D607" s="14"/>
      <c r="E607" s="15"/>
      <c r="F607" s="15"/>
      <c r="G607" s="42"/>
      <c r="H607" s="104"/>
      <c r="I607" s="10"/>
      <c r="L607" s="21"/>
      <c r="M607" s="144"/>
      <c r="N607" s="4"/>
      <c r="W607" s="7"/>
      <c r="AF607" s="7"/>
      <c r="AG607" s="7"/>
      <c r="AH607" s="7"/>
      <c r="AI607" s="23"/>
    </row>
    <row r="608" spans="1:35" s="3" customFormat="1" ht="15.75" customHeight="1">
      <c r="A608" s="34"/>
      <c r="B608" s="37"/>
      <c r="C608" s="46"/>
      <c r="D608" s="14"/>
      <c r="E608" s="15"/>
      <c r="F608" s="15"/>
      <c r="G608" s="42"/>
      <c r="H608" s="104"/>
      <c r="I608" s="10"/>
      <c r="L608" s="21"/>
      <c r="M608" s="144"/>
      <c r="N608" s="4"/>
      <c r="W608" s="7"/>
      <c r="AF608" s="7"/>
      <c r="AG608" s="7"/>
      <c r="AH608" s="7"/>
      <c r="AI608" s="23"/>
    </row>
    <row r="609" spans="1:35" s="3" customFormat="1" ht="15.75" customHeight="1">
      <c r="A609" s="34"/>
      <c r="B609" s="37"/>
      <c r="C609" s="46"/>
      <c r="D609" s="14"/>
      <c r="E609" s="15"/>
      <c r="F609" s="15"/>
      <c r="G609" s="42"/>
      <c r="H609" s="104"/>
      <c r="I609" s="10"/>
      <c r="L609" s="21"/>
      <c r="M609" s="144"/>
      <c r="N609" s="4"/>
      <c r="W609" s="7"/>
      <c r="AF609" s="7"/>
      <c r="AG609" s="7"/>
      <c r="AH609" s="7"/>
      <c r="AI609" s="23"/>
    </row>
    <row r="610" spans="1:35" s="3" customFormat="1" ht="15.75" customHeight="1">
      <c r="A610" s="34"/>
      <c r="B610" s="37"/>
      <c r="C610" s="46"/>
      <c r="D610" s="14"/>
      <c r="E610" s="15"/>
      <c r="F610" s="15"/>
      <c r="G610" s="42"/>
      <c r="H610" s="104"/>
      <c r="I610" s="10"/>
      <c r="L610" s="21"/>
      <c r="M610" s="144"/>
      <c r="N610" s="4"/>
      <c r="W610" s="7"/>
      <c r="AF610" s="7"/>
      <c r="AG610" s="7"/>
      <c r="AH610" s="7"/>
      <c r="AI610" s="23"/>
    </row>
    <row r="611" spans="1:35" s="3" customFormat="1" ht="15.75" customHeight="1">
      <c r="A611" s="34"/>
      <c r="B611" s="37"/>
      <c r="C611" s="46"/>
      <c r="D611" s="14"/>
      <c r="E611" s="15"/>
      <c r="F611" s="15"/>
      <c r="G611" s="42"/>
      <c r="H611" s="104"/>
      <c r="I611" s="10"/>
      <c r="L611" s="21"/>
      <c r="M611" s="144"/>
      <c r="N611" s="4"/>
      <c r="W611" s="7"/>
      <c r="AF611" s="7"/>
      <c r="AG611" s="7"/>
      <c r="AH611" s="7"/>
      <c r="AI611" s="23"/>
    </row>
    <row r="612" spans="1:35" s="3" customFormat="1" ht="15.75" customHeight="1">
      <c r="A612" s="34"/>
      <c r="B612" s="37"/>
      <c r="C612" s="46"/>
      <c r="D612" s="14"/>
      <c r="E612" s="15"/>
      <c r="F612" s="15"/>
      <c r="G612" s="42"/>
      <c r="H612" s="104"/>
      <c r="I612" s="10"/>
      <c r="L612" s="21"/>
      <c r="M612" s="144"/>
      <c r="N612" s="4"/>
      <c r="W612" s="7"/>
      <c r="AF612" s="7"/>
      <c r="AG612" s="7"/>
      <c r="AH612" s="7"/>
      <c r="AI612" s="23"/>
    </row>
    <row r="613" spans="1:35" s="3" customFormat="1" ht="15.75" customHeight="1">
      <c r="A613" s="34"/>
      <c r="B613" s="37"/>
      <c r="C613" s="46"/>
      <c r="D613" s="14"/>
      <c r="E613" s="15"/>
      <c r="F613" s="15"/>
      <c r="G613" s="42"/>
      <c r="H613" s="104"/>
      <c r="I613" s="10"/>
      <c r="L613" s="21"/>
      <c r="M613" s="144"/>
      <c r="N613" s="4"/>
      <c r="W613" s="7"/>
      <c r="AF613" s="7"/>
      <c r="AG613" s="7"/>
      <c r="AH613" s="7"/>
      <c r="AI613" s="23"/>
    </row>
    <row r="614" spans="1:35" s="3" customFormat="1" ht="15.75" customHeight="1">
      <c r="A614" s="34"/>
      <c r="B614" s="37"/>
      <c r="C614" s="46"/>
      <c r="D614" s="14"/>
      <c r="E614" s="15"/>
      <c r="F614" s="15"/>
      <c r="G614" s="42"/>
      <c r="H614" s="104"/>
      <c r="I614" s="10"/>
      <c r="L614" s="21"/>
      <c r="M614" s="144"/>
      <c r="N614" s="4"/>
      <c r="W614" s="7"/>
      <c r="AF614" s="7"/>
      <c r="AG614" s="7"/>
      <c r="AH614" s="7"/>
      <c r="AI614" s="23"/>
    </row>
    <row r="615" spans="1:35" s="3" customFormat="1" ht="15.75" customHeight="1">
      <c r="A615" s="34"/>
      <c r="B615" s="37"/>
      <c r="C615" s="46"/>
      <c r="D615" s="14"/>
      <c r="E615" s="15"/>
      <c r="F615" s="15"/>
      <c r="G615" s="42"/>
      <c r="H615" s="104"/>
      <c r="I615" s="10"/>
      <c r="L615" s="21"/>
      <c r="M615" s="144"/>
      <c r="N615" s="4"/>
      <c r="W615" s="7"/>
      <c r="AF615" s="7"/>
      <c r="AG615" s="7"/>
      <c r="AH615" s="7"/>
      <c r="AI615" s="23"/>
    </row>
    <row r="616" spans="1:35" s="3" customFormat="1" ht="15.75" customHeight="1">
      <c r="A616" s="34"/>
      <c r="B616" s="37"/>
      <c r="C616" s="46"/>
      <c r="D616" s="14"/>
      <c r="E616" s="15"/>
      <c r="F616" s="15"/>
      <c r="G616" s="42"/>
      <c r="H616" s="104"/>
      <c r="I616" s="10"/>
      <c r="L616" s="21"/>
      <c r="M616" s="144"/>
      <c r="N616" s="4"/>
      <c r="W616" s="7"/>
      <c r="AF616" s="7"/>
      <c r="AG616" s="7"/>
      <c r="AH616" s="7"/>
      <c r="AI616" s="23"/>
    </row>
    <row r="617" spans="1:35" s="3" customFormat="1" ht="15.75" customHeight="1">
      <c r="A617" s="34"/>
      <c r="B617" s="37"/>
      <c r="C617" s="46"/>
      <c r="D617" s="14"/>
      <c r="E617" s="15"/>
      <c r="F617" s="15"/>
      <c r="G617" s="42"/>
      <c r="H617" s="104"/>
      <c r="I617" s="10"/>
      <c r="L617" s="21"/>
      <c r="M617" s="144"/>
      <c r="N617" s="4"/>
      <c r="W617" s="7"/>
      <c r="AF617" s="7"/>
      <c r="AG617" s="7"/>
      <c r="AH617" s="7"/>
      <c r="AI617" s="23"/>
    </row>
    <row r="618" spans="1:35" s="3" customFormat="1" ht="15.75" customHeight="1">
      <c r="A618" s="34"/>
      <c r="B618" s="37"/>
      <c r="C618" s="46"/>
      <c r="D618" s="14"/>
      <c r="E618" s="15"/>
      <c r="F618" s="15"/>
      <c r="G618" s="42"/>
      <c r="H618" s="104"/>
      <c r="I618" s="10"/>
      <c r="L618" s="21"/>
      <c r="M618" s="144"/>
      <c r="N618" s="4"/>
      <c r="W618" s="7"/>
      <c r="AF618" s="7"/>
      <c r="AG618" s="7"/>
      <c r="AH618" s="7"/>
      <c r="AI618" s="23"/>
    </row>
    <row r="619" spans="1:35" s="3" customFormat="1" ht="15.75" customHeight="1">
      <c r="A619" s="34"/>
      <c r="B619" s="37"/>
      <c r="C619" s="46"/>
      <c r="D619" s="14"/>
      <c r="E619" s="15"/>
      <c r="F619" s="15"/>
      <c r="G619" s="42"/>
      <c r="H619" s="104"/>
      <c r="I619" s="10"/>
      <c r="L619" s="21"/>
      <c r="M619" s="144"/>
      <c r="N619" s="4"/>
      <c r="W619" s="7"/>
      <c r="AF619" s="7"/>
      <c r="AG619" s="7"/>
      <c r="AH619" s="7"/>
      <c r="AI619" s="23"/>
    </row>
    <row r="620" spans="1:35" s="3" customFormat="1" ht="15.75" customHeight="1">
      <c r="A620" s="34"/>
      <c r="B620" s="37"/>
      <c r="C620" s="46"/>
      <c r="D620" s="14"/>
      <c r="E620" s="15"/>
      <c r="F620" s="15"/>
      <c r="G620" s="42"/>
      <c r="H620" s="104"/>
      <c r="I620" s="10"/>
      <c r="L620" s="21"/>
      <c r="M620" s="144"/>
      <c r="N620" s="4"/>
      <c r="W620" s="7"/>
      <c r="AF620" s="7"/>
      <c r="AG620" s="7"/>
      <c r="AH620" s="7"/>
      <c r="AI620" s="23"/>
    </row>
    <row r="621" spans="1:35" s="3" customFormat="1" ht="15.75" customHeight="1">
      <c r="A621" s="34"/>
      <c r="B621" s="37"/>
      <c r="C621" s="46"/>
      <c r="D621" s="14"/>
      <c r="E621" s="15"/>
      <c r="F621" s="15"/>
      <c r="G621" s="42"/>
      <c r="H621" s="104"/>
      <c r="I621" s="10"/>
      <c r="L621" s="21"/>
      <c r="M621" s="144"/>
      <c r="N621" s="4"/>
      <c r="W621" s="7"/>
      <c r="AF621" s="7"/>
      <c r="AG621" s="7"/>
      <c r="AH621" s="7"/>
      <c r="AI621" s="23"/>
    </row>
    <row r="622" spans="1:35" s="3" customFormat="1" ht="15.75" customHeight="1">
      <c r="A622" s="34"/>
      <c r="B622" s="37"/>
      <c r="C622" s="46"/>
      <c r="D622" s="14"/>
      <c r="E622" s="15"/>
      <c r="F622" s="15"/>
      <c r="G622" s="42"/>
      <c r="H622" s="104"/>
      <c r="I622" s="10"/>
      <c r="L622" s="21"/>
      <c r="M622" s="144"/>
      <c r="N622" s="4"/>
      <c r="W622" s="7"/>
      <c r="AF622" s="7"/>
      <c r="AG622" s="7"/>
      <c r="AH622" s="7"/>
      <c r="AI622" s="23"/>
    </row>
    <row r="623" spans="1:35" s="3" customFormat="1" ht="15.75" customHeight="1">
      <c r="A623" s="34"/>
      <c r="B623" s="37"/>
      <c r="C623" s="46"/>
      <c r="D623" s="14"/>
      <c r="E623" s="15"/>
      <c r="F623" s="15"/>
      <c r="G623" s="42"/>
      <c r="H623" s="104"/>
      <c r="I623" s="10"/>
      <c r="L623" s="21"/>
      <c r="M623" s="144"/>
      <c r="N623" s="4"/>
      <c r="W623" s="7"/>
      <c r="AF623" s="7"/>
      <c r="AG623" s="7"/>
      <c r="AH623" s="7"/>
      <c r="AI623" s="23"/>
    </row>
    <row r="624" spans="1:35" s="3" customFormat="1" ht="15.75" customHeight="1">
      <c r="A624" s="34"/>
      <c r="B624" s="37"/>
      <c r="C624" s="46"/>
      <c r="D624" s="14"/>
      <c r="E624" s="15"/>
      <c r="F624" s="15"/>
      <c r="G624" s="42"/>
      <c r="H624" s="104"/>
      <c r="I624" s="10"/>
      <c r="L624" s="21"/>
      <c r="M624" s="144"/>
      <c r="N624" s="4"/>
      <c r="W624" s="7"/>
      <c r="AF624" s="7"/>
      <c r="AG624" s="7"/>
      <c r="AH624" s="7"/>
      <c r="AI624" s="23"/>
    </row>
    <row r="625" spans="1:35" s="3" customFormat="1" ht="15.75" customHeight="1">
      <c r="A625" s="34"/>
      <c r="B625" s="37"/>
      <c r="C625" s="46"/>
      <c r="D625" s="14"/>
      <c r="E625" s="15"/>
      <c r="F625" s="15"/>
      <c r="G625" s="42"/>
      <c r="H625" s="104"/>
      <c r="I625" s="10"/>
      <c r="L625" s="21"/>
      <c r="M625" s="144"/>
      <c r="N625" s="4"/>
      <c r="W625" s="7"/>
      <c r="AF625" s="7"/>
      <c r="AG625" s="7"/>
      <c r="AH625" s="7"/>
      <c r="AI625" s="23"/>
    </row>
    <row r="626" spans="1:35" s="3" customFormat="1" ht="15.75" customHeight="1">
      <c r="A626" s="34"/>
      <c r="B626" s="37"/>
      <c r="C626" s="46"/>
      <c r="D626" s="14"/>
      <c r="E626" s="15"/>
      <c r="F626" s="15"/>
      <c r="G626" s="42"/>
      <c r="H626" s="104"/>
      <c r="I626" s="10"/>
      <c r="L626" s="21"/>
      <c r="M626" s="144"/>
      <c r="N626" s="4"/>
      <c r="W626" s="7"/>
      <c r="AF626" s="7"/>
      <c r="AG626" s="7"/>
      <c r="AH626" s="7"/>
      <c r="AI626" s="23"/>
    </row>
    <row r="627" spans="1:35" s="3" customFormat="1" ht="15.75" customHeight="1">
      <c r="A627" s="34"/>
      <c r="B627" s="37"/>
      <c r="C627" s="46"/>
      <c r="D627" s="14"/>
      <c r="E627" s="15"/>
      <c r="F627" s="15"/>
      <c r="G627" s="42"/>
      <c r="H627" s="104"/>
      <c r="I627" s="10"/>
      <c r="L627" s="21"/>
      <c r="M627" s="144"/>
      <c r="N627" s="4"/>
      <c r="W627" s="7"/>
      <c r="AF627" s="7"/>
      <c r="AG627" s="7"/>
      <c r="AH627" s="7"/>
      <c r="AI627" s="23"/>
    </row>
    <row r="628" spans="1:35" s="3" customFormat="1" ht="15.75" customHeight="1">
      <c r="A628" s="34"/>
      <c r="B628" s="37"/>
      <c r="C628" s="46"/>
      <c r="D628" s="14"/>
      <c r="E628" s="15"/>
      <c r="F628" s="15"/>
      <c r="G628" s="42"/>
      <c r="H628" s="104"/>
      <c r="I628" s="10"/>
      <c r="L628" s="21"/>
      <c r="M628" s="144"/>
      <c r="N628" s="4"/>
      <c r="W628" s="7"/>
      <c r="AF628" s="7"/>
      <c r="AG628" s="7"/>
      <c r="AH628" s="7"/>
      <c r="AI628" s="23"/>
    </row>
    <row r="629" spans="1:35" s="3" customFormat="1" ht="15.75" customHeight="1">
      <c r="A629" s="34"/>
      <c r="B629" s="37"/>
      <c r="C629" s="46"/>
      <c r="D629" s="14"/>
      <c r="E629" s="15"/>
      <c r="F629" s="15"/>
      <c r="G629" s="42"/>
      <c r="H629" s="104"/>
      <c r="I629" s="10"/>
      <c r="L629" s="21"/>
      <c r="M629" s="144"/>
      <c r="N629" s="4"/>
      <c r="W629" s="7"/>
      <c r="AF629" s="7"/>
      <c r="AG629" s="7"/>
      <c r="AH629" s="7"/>
      <c r="AI629" s="23"/>
    </row>
    <row r="630" spans="1:35" s="3" customFormat="1" ht="15.75" customHeight="1">
      <c r="A630" s="34"/>
      <c r="B630" s="37"/>
      <c r="C630" s="46"/>
      <c r="D630" s="14"/>
      <c r="E630" s="15"/>
      <c r="F630" s="15"/>
      <c r="G630" s="42"/>
      <c r="H630" s="104"/>
      <c r="I630" s="10"/>
      <c r="L630" s="21"/>
      <c r="M630" s="144"/>
      <c r="N630" s="4"/>
      <c r="W630" s="7"/>
      <c r="AF630" s="7"/>
      <c r="AG630" s="7"/>
      <c r="AH630" s="7"/>
      <c r="AI630" s="23"/>
    </row>
    <row r="631" spans="1:35" s="3" customFormat="1" ht="15.75" customHeight="1">
      <c r="A631" s="34"/>
      <c r="B631" s="37"/>
      <c r="C631" s="46"/>
      <c r="D631" s="14"/>
      <c r="E631" s="15"/>
      <c r="F631" s="15"/>
      <c r="G631" s="42"/>
      <c r="H631" s="104"/>
      <c r="I631" s="10"/>
      <c r="L631" s="21"/>
      <c r="M631" s="144"/>
      <c r="N631" s="4"/>
      <c r="W631" s="7"/>
      <c r="AF631" s="7"/>
      <c r="AG631" s="7"/>
      <c r="AH631" s="7"/>
      <c r="AI631" s="23"/>
    </row>
    <row r="632" spans="1:35" s="3" customFormat="1" ht="15.75" customHeight="1">
      <c r="A632" s="34"/>
      <c r="B632" s="37"/>
      <c r="C632" s="46"/>
      <c r="D632" s="14"/>
      <c r="E632" s="15"/>
      <c r="F632" s="15"/>
      <c r="G632" s="42"/>
      <c r="H632" s="104"/>
      <c r="I632" s="10"/>
      <c r="L632" s="21"/>
      <c r="M632" s="144"/>
      <c r="N632" s="4"/>
      <c r="W632" s="7"/>
      <c r="AF632" s="7"/>
      <c r="AG632" s="7"/>
      <c r="AH632" s="7"/>
      <c r="AI632" s="23"/>
    </row>
    <row r="633" spans="1:35" s="3" customFormat="1" ht="15.75" customHeight="1">
      <c r="A633" s="34"/>
      <c r="B633" s="37"/>
      <c r="C633" s="46"/>
      <c r="D633" s="14"/>
      <c r="E633" s="15"/>
      <c r="F633" s="15"/>
      <c r="G633" s="42"/>
      <c r="H633" s="104"/>
      <c r="I633" s="10"/>
      <c r="L633" s="21"/>
      <c r="M633" s="144"/>
      <c r="N633" s="4"/>
      <c r="W633" s="7"/>
      <c r="AF633" s="7"/>
      <c r="AG633" s="7"/>
      <c r="AH633" s="7"/>
      <c r="AI633" s="23"/>
    </row>
    <row r="634" spans="1:35" s="3" customFormat="1" ht="15.75" customHeight="1">
      <c r="A634" s="34"/>
      <c r="B634" s="37"/>
      <c r="C634" s="46"/>
      <c r="D634" s="14"/>
      <c r="E634" s="15"/>
      <c r="F634" s="15"/>
      <c r="G634" s="42"/>
      <c r="H634" s="104"/>
      <c r="I634" s="10"/>
      <c r="L634" s="21"/>
      <c r="M634" s="144"/>
      <c r="N634" s="4"/>
      <c r="W634" s="7"/>
      <c r="AF634" s="7"/>
      <c r="AG634" s="7"/>
      <c r="AH634" s="7"/>
      <c r="AI634" s="23"/>
    </row>
    <row r="635" spans="1:35" s="3" customFormat="1" ht="15.75" customHeight="1">
      <c r="A635" s="34"/>
      <c r="B635" s="37"/>
      <c r="C635" s="46"/>
      <c r="D635" s="14"/>
      <c r="E635" s="15"/>
      <c r="F635" s="15"/>
      <c r="G635" s="42"/>
      <c r="H635" s="104"/>
      <c r="I635" s="10"/>
      <c r="L635" s="21"/>
      <c r="M635" s="144"/>
      <c r="N635" s="4"/>
      <c r="W635" s="7"/>
      <c r="AF635" s="7"/>
      <c r="AG635" s="7"/>
      <c r="AH635" s="7"/>
      <c r="AI635" s="23"/>
    </row>
    <row r="636" spans="1:35" s="3" customFormat="1" ht="15.75" customHeight="1">
      <c r="A636" s="34"/>
      <c r="B636" s="37"/>
      <c r="C636" s="46"/>
      <c r="D636" s="14"/>
      <c r="E636" s="15"/>
      <c r="F636" s="15"/>
      <c r="G636" s="42"/>
      <c r="H636" s="104"/>
      <c r="I636" s="10"/>
      <c r="L636" s="21"/>
      <c r="M636" s="144"/>
      <c r="N636" s="4"/>
      <c r="W636" s="7"/>
      <c r="AF636" s="7"/>
      <c r="AG636" s="7"/>
      <c r="AH636" s="7"/>
      <c r="AI636" s="23"/>
    </row>
    <row r="637" spans="1:35" s="3" customFormat="1" ht="15.75" customHeight="1">
      <c r="A637" s="34"/>
      <c r="B637" s="37"/>
      <c r="C637" s="46"/>
      <c r="D637" s="14"/>
      <c r="E637" s="15"/>
      <c r="F637" s="15"/>
      <c r="G637" s="42"/>
      <c r="H637" s="104"/>
      <c r="I637" s="10"/>
      <c r="L637" s="21"/>
      <c r="M637" s="144"/>
      <c r="N637" s="4"/>
      <c r="W637" s="7"/>
      <c r="AF637" s="7"/>
      <c r="AG637" s="7"/>
      <c r="AH637" s="7"/>
      <c r="AI637" s="23"/>
    </row>
    <row r="638" spans="1:35" s="3" customFormat="1" ht="15.75" customHeight="1">
      <c r="A638" s="34"/>
      <c r="B638" s="37"/>
      <c r="C638" s="46"/>
      <c r="D638" s="14"/>
      <c r="E638" s="15"/>
      <c r="F638" s="15"/>
      <c r="G638" s="42"/>
      <c r="H638" s="104"/>
      <c r="I638" s="10"/>
      <c r="L638" s="21"/>
      <c r="M638" s="144"/>
      <c r="N638" s="4"/>
      <c r="W638" s="7"/>
      <c r="AF638" s="7"/>
      <c r="AG638" s="7"/>
      <c r="AH638" s="7"/>
      <c r="AI638" s="23"/>
    </row>
    <row r="639" spans="1:35" s="3" customFormat="1" ht="15.75" customHeight="1">
      <c r="A639" s="34"/>
      <c r="B639" s="37"/>
      <c r="C639" s="46"/>
      <c r="D639" s="14"/>
      <c r="E639" s="15"/>
      <c r="F639" s="15"/>
      <c r="G639" s="42"/>
      <c r="H639" s="104"/>
      <c r="I639" s="10"/>
      <c r="L639" s="21"/>
      <c r="M639" s="144"/>
      <c r="N639" s="4"/>
      <c r="W639" s="7"/>
      <c r="AF639" s="7"/>
      <c r="AG639" s="7"/>
      <c r="AH639" s="7"/>
      <c r="AI639" s="23"/>
    </row>
    <row r="640" spans="1:35" s="3" customFormat="1" ht="15.75" customHeight="1">
      <c r="A640" s="34"/>
      <c r="B640" s="37"/>
      <c r="C640" s="46"/>
      <c r="D640" s="14"/>
      <c r="E640" s="15"/>
      <c r="F640" s="15"/>
      <c r="G640" s="42"/>
      <c r="H640" s="104"/>
      <c r="I640" s="10"/>
      <c r="L640" s="21"/>
      <c r="M640" s="144"/>
      <c r="N640" s="4"/>
      <c r="W640" s="7"/>
      <c r="AF640" s="7"/>
      <c r="AG640" s="7"/>
      <c r="AH640" s="7"/>
      <c r="AI640" s="23"/>
    </row>
    <row r="641" spans="1:35" s="3" customFormat="1" ht="15.75" customHeight="1">
      <c r="A641" s="34"/>
      <c r="B641" s="37"/>
      <c r="C641" s="46"/>
      <c r="D641" s="14"/>
      <c r="E641" s="15"/>
      <c r="F641" s="15"/>
      <c r="G641" s="42"/>
      <c r="H641" s="104"/>
      <c r="I641" s="10"/>
      <c r="L641" s="21"/>
      <c r="M641" s="144"/>
      <c r="N641" s="4"/>
      <c r="W641" s="7"/>
      <c r="AF641" s="7"/>
      <c r="AG641" s="7"/>
      <c r="AH641" s="7"/>
      <c r="AI641" s="23"/>
    </row>
    <row r="642" spans="1:35" s="3" customFormat="1" ht="15.75" customHeight="1">
      <c r="A642" s="34"/>
      <c r="B642" s="37"/>
      <c r="C642" s="46"/>
      <c r="D642" s="14"/>
      <c r="E642" s="15"/>
      <c r="F642" s="15"/>
      <c r="G642" s="42"/>
      <c r="H642" s="104"/>
      <c r="I642" s="10"/>
      <c r="L642" s="21"/>
      <c r="M642" s="144"/>
      <c r="N642" s="4"/>
      <c r="W642" s="7"/>
      <c r="AF642" s="7"/>
      <c r="AG642" s="7"/>
      <c r="AH642" s="7"/>
      <c r="AI642" s="23"/>
    </row>
    <row r="643" spans="1:35" s="3" customFormat="1" ht="15.75" customHeight="1">
      <c r="A643" s="34"/>
      <c r="B643" s="37"/>
      <c r="C643" s="46"/>
      <c r="D643" s="14"/>
      <c r="E643" s="15"/>
      <c r="F643" s="15"/>
      <c r="G643" s="42"/>
      <c r="H643" s="104"/>
      <c r="I643" s="10"/>
      <c r="L643" s="21"/>
      <c r="M643" s="144"/>
      <c r="N643" s="4"/>
      <c r="W643" s="7"/>
      <c r="AF643" s="7"/>
      <c r="AG643" s="7"/>
      <c r="AH643" s="7"/>
      <c r="AI643" s="23"/>
    </row>
    <row r="644" spans="1:35" s="3" customFormat="1" ht="15.75" customHeight="1">
      <c r="A644" s="34"/>
      <c r="B644" s="37"/>
      <c r="C644" s="46"/>
      <c r="D644" s="14"/>
      <c r="E644" s="15"/>
      <c r="F644" s="15"/>
      <c r="G644" s="42"/>
      <c r="H644" s="104"/>
      <c r="I644" s="10"/>
      <c r="L644" s="21"/>
      <c r="M644" s="144"/>
      <c r="N644" s="4"/>
      <c r="W644" s="7"/>
      <c r="AF644" s="7"/>
      <c r="AG644" s="7"/>
      <c r="AH644" s="7"/>
      <c r="AI644" s="23"/>
    </row>
    <row r="645" spans="1:35" s="3" customFormat="1" ht="15.75" customHeight="1">
      <c r="A645" s="34"/>
      <c r="B645" s="37"/>
      <c r="C645" s="46"/>
      <c r="D645" s="14"/>
      <c r="E645" s="15"/>
      <c r="F645" s="15"/>
      <c r="G645" s="42"/>
      <c r="H645" s="104"/>
      <c r="I645" s="10"/>
      <c r="L645" s="21"/>
      <c r="M645" s="144"/>
      <c r="N645" s="4"/>
      <c r="W645" s="7"/>
      <c r="AF645" s="7"/>
      <c r="AG645" s="7"/>
      <c r="AH645" s="7"/>
      <c r="AI645" s="23"/>
    </row>
    <row r="646" spans="1:35" s="3" customFormat="1" ht="15.75" customHeight="1">
      <c r="A646" s="34"/>
      <c r="B646" s="37"/>
      <c r="C646" s="46"/>
      <c r="D646" s="14"/>
      <c r="E646" s="15"/>
      <c r="F646" s="15"/>
      <c r="G646" s="42"/>
      <c r="H646" s="104"/>
      <c r="I646" s="10"/>
      <c r="L646" s="21"/>
      <c r="M646" s="144"/>
      <c r="N646" s="4"/>
      <c r="W646" s="7"/>
      <c r="AF646" s="7"/>
      <c r="AG646" s="7"/>
      <c r="AH646" s="7"/>
      <c r="AI646" s="23"/>
    </row>
    <row r="647" spans="1:35" s="3" customFormat="1" ht="15.75" customHeight="1">
      <c r="A647" s="34"/>
      <c r="B647" s="37"/>
      <c r="C647" s="46"/>
      <c r="D647" s="14"/>
      <c r="E647" s="15"/>
      <c r="F647" s="15"/>
      <c r="G647" s="42"/>
      <c r="H647" s="104"/>
      <c r="I647" s="10"/>
      <c r="L647" s="21"/>
      <c r="M647" s="144"/>
      <c r="N647" s="4"/>
      <c r="W647" s="7"/>
      <c r="AF647" s="7"/>
      <c r="AG647" s="7"/>
      <c r="AH647" s="7"/>
      <c r="AI647" s="23"/>
    </row>
    <row r="648" spans="1:35" s="3" customFormat="1" ht="15.75" customHeight="1">
      <c r="A648" s="34"/>
      <c r="B648" s="37"/>
      <c r="C648" s="46"/>
      <c r="D648" s="14"/>
      <c r="E648" s="15"/>
      <c r="F648" s="15"/>
      <c r="G648" s="42"/>
      <c r="H648" s="104"/>
      <c r="I648" s="10"/>
      <c r="L648" s="21"/>
      <c r="M648" s="144"/>
      <c r="N648" s="4"/>
      <c r="W648" s="7"/>
      <c r="AF648" s="7"/>
      <c r="AG648" s="7"/>
      <c r="AH648" s="7"/>
      <c r="AI648" s="23"/>
    </row>
    <row r="649" spans="1:35" s="3" customFormat="1" ht="15.75" customHeight="1">
      <c r="A649" s="34"/>
      <c r="B649" s="37"/>
      <c r="C649" s="46"/>
      <c r="D649" s="14"/>
      <c r="E649" s="15"/>
      <c r="F649" s="15"/>
      <c r="G649" s="42"/>
      <c r="H649" s="104"/>
      <c r="I649" s="10"/>
      <c r="L649" s="21"/>
      <c r="M649" s="144"/>
      <c r="N649" s="4"/>
      <c r="W649" s="7"/>
      <c r="AF649" s="7"/>
      <c r="AG649" s="7"/>
      <c r="AH649" s="7"/>
      <c r="AI649" s="23"/>
    </row>
    <row r="650" spans="1:35" s="3" customFormat="1" ht="15.75" customHeight="1">
      <c r="A650" s="34"/>
      <c r="B650" s="37"/>
      <c r="C650" s="46"/>
      <c r="D650" s="14"/>
      <c r="E650" s="15"/>
      <c r="F650" s="15"/>
      <c r="G650" s="42"/>
      <c r="H650" s="104"/>
      <c r="I650" s="10"/>
      <c r="L650" s="21"/>
      <c r="M650" s="144"/>
      <c r="N650" s="4"/>
      <c r="W650" s="7"/>
      <c r="AF650" s="7"/>
      <c r="AG650" s="7"/>
      <c r="AH650" s="7"/>
      <c r="AI650" s="23"/>
    </row>
    <row r="651" spans="1:35" s="3" customFormat="1" ht="15.75" customHeight="1">
      <c r="A651" s="34"/>
      <c r="B651" s="37"/>
      <c r="C651" s="46"/>
      <c r="D651" s="14"/>
      <c r="E651" s="15"/>
      <c r="F651" s="15"/>
      <c r="G651" s="42"/>
      <c r="H651" s="104"/>
      <c r="I651" s="10"/>
      <c r="L651" s="21"/>
      <c r="M651" s="144"/>
      <c r="N651" s="4"/>
      <c r="W651" s="7"/>
      <c r="AF651" s="7"/>
      <c r="AG651" s="7"/>
      <c r="AH651" s="7"/>
      <c r="AI651" s="23"/>
    </row>
    <row r="652" spans="1:35" s="3" customFormat="1" ht="15.75" customHeight="1">
      <c r="A652" s="34"/>
      <c r="B652" s="37"/>
      <c r="C652" s="46"/>
      <c r="D652" s="14"/>
      <c r="E652" s="15"/>
      <c r="F652" s="15"/>
      <c r="G652" s="42"/>
      <c r="H652" s="104"/>
      <c r="I652" s="10"/>
      <c r="L652" s="21"/>
      <c r="M652" s="144"/>
      <c r="N652" s="4"/>
      <c r="W652" s="7"/>
      <c r="AF652" s="7"/>
      <c r="AG652" s="7"/>
      <c r="AH652" s="7"/>
      <c r="AI652" s="23"/>
    </row>
    <row r="653" spans="1:35" s="3" customFormat="1" ht="15.75" customHeight="1">
      <c r="A653" s="34"/>
      <c r="B653" s="37"/>
      <c r="C653" s="46"/>
      <c r="D653" s="14"/>
      <c r="E653" s="15"/>
      <c r="F653" s="15"/>
      <c r="G653" s="42"/>
      <c r="H653" s="104"/>
      <c r="I653" s="10"/>
      <c r="L653" s="21"/>
      <c r="M653" s="144"/>
      <c r="N653" s="4"/>
      <c r="W653" s="7"/>
      <c r="AF653" s="7"/>
      <c r="AG653" s="7"/>
      <c r="AH653" s="7"/>
      <c r="AI653" s="23"/>
    </row>
    <row r="654" spans="1:35" s="3" customFormat="1" ht="15.75" customHeight="1">
      <c r="A654" s="34"/>
      <c r="B654" s="37"/>
      <c r="C654" s="46"/>
      <c r="D654" s="14"/>
      <c r="E654" s="15"/>
      <c r="F654" s="15"/>
      <c r="G654" s="42"/>
      <c r="H654" s="104"/>
      <c r="I654" s="10"/>
      <c r="L654" s="21"/>
      <c r="M654" s="144"/>
      <c r="N654" s="4"/>
      <c r="W654" s="7"/>
      <c r="AF654" s="7"/>
      <c r="AG654" s="7"/>
      <c r="AH654" s="7"/>
      <c r="AI654" s="23"/>
    </row>
    <row r="655" spans="1:35" s="3" customFormat="1" ht="15.75" customHeight="1">
      <c r="A655" s="34"/>
      <c r="B655" s="37"/>
      <c r="C655" s="46"/>
      <c r="D655" s="14"/>
      <c r="E655" s="15"/>
      <c r="F655" s="15"/>
      <c r="G655" s="42"/>
      <c r="H655" s="104"/>
      <c r="I655" s="10"/>
      <c r="L655" s="21"/>
      <c r="M655" s="144"/>
      <c r="N655" s="4"/>
      <c r="W655" s="7"/>
      <c r="AF655" s="7"/>
      <c r="AG655" s="7"/>
      <c r="AH655" s="7"/>
      <c r="AI655" s="23"/>
    </row>
    <row r="656" spans="1:35" s="3" customFormat="1" ht="15.75" customHeight="1">
      <c r="A656" s="34"/>
      <c r="B656" s="37"/>
      <c r="C656" s="46"/>
      <c r="E656" s="48"/>
      <c r="F656" s="10"/>
      <c r="G656" s="42"/>
      <c r="H656" s="104"/>
      <c r="I656" s="10"/>
      <c r="L656" s="21"/>
      <c r="M656" s="144"/>
      <c r="N656" s="4"/>
      <c r="W656" s="7"/>
      <c r="AF656" s="7"/>
      <c r="AG656" s="7"/>
      <c r="AH656" s="7"/>
      <c r="AI656" s="23"/>
    </row>
    <row r="657" spans="1:35" s="3" customFormat="1" ht="15.75" customHeight="1">
      <c r="A657" s="34"/>
      <c r="B657" s="37"/>
      <c r="C657" s="46"/>
      <c r="E657" s="48"/>
      <c r="F657" s="10"/>
      <c r="G657" s="42"/>
      <c r="H657" s="104"/>
      <c r="I657" s="10"/>
      <c r="L657" s="21"/>
      <c r="M657" s="144"/>
      <c r="N657" s="4"/>
      <c r="W657" s="7"/>
      <c r="AF657" s="7"/>
      <c r="AG657" s="7"/>
      <c r="AH657" s="7"/>
      <c r="AI657" s="23"/>
    </row>
    <row r="658" spans="1:35" s="3" customFormat="1" ht="15.75" customHeight="1">
      <c r="A658" s="34"/>
      <c r="B658" s="37"/>
      <c r="C658" s="46"/>
      <c r="E658" s="48"/>
      <c r="F658" s="10"/>
      <c r="G658" s="42"/>
      <c r="H658" s="104"/>
      <c r="I658" s="10"/>
      <c r="L658" s="21"/>
      <c r="M658" s="144"/>
      <c r="N658" s="4"/>
      <c r="W658" s="7"/>
      <c r="AF658" s="7"/>
      <c r="AG658" s="7"/>
      <c r="AH658" s="7"/>
      <c r="AI658" s="23"/>
    </row>
    <row r="659" spans="1:35" s="3" customFormat="1" ht="15.75" customHeight="1">
      <c r="A659" s="34"/>
      <c r="B659" s="37"/>
      <c r="C659" s="46"/>
      <c r="E659" s="48"/>
      <c r="F659" s="10"/>
      <c r="G659" s="42"/>
      <c r="H659" s="104"/>
      <c r="I659" s="10"/>
      <c r="L659" s="21"/>
      <c r="M659" s="144"/>
      <c r="N659" s="4"/>
      <c r="W659" s="7"/>
      <c r="AF659" s="7"/>
      <c r="AG659" s="7"/>
      <c r="AH659" s="7"/>
      <c r="AI659" s="23"/>
    </row>
    <row r="660" spans="1:35" s="3" customFormat="1" ht="15.75" customHeight="1">
      <c r="A660" s="34"/>
      <c r="B660" s="37"/>
      <c r="C660" s="46"/>
      <c r="E660" s="48"/>
      <c r="F660" s="10"/>
      <c r="G660" s="42"/>
      <c r="H660" s="104"/>
      <c r="I660" s="10"/>
      <c r="L660" s="21"/>
      <c r="M660" s="144"/>
      <c r="N660" s="4"/>
      <c r="W660" s="7"/>
      <c r="AF660" s="7"/>
      <c r="AG660" s="7"/>
      <c r="AH660" s="7"/>
      <c r="AI660" s="23"/>
    </row>
    <row r="661" spans="1:35" s="3" customFormat="1" ht="15.75" customHeight="1">
      <c r="A661" s="34"/>
      <c r="B661" s="37"/>
      <c r="C661" s="46"/>
      <c r="E661" s="48"/>
      <c r="F661" s="10"/>
      <c r="G661" s="42"/>
      <c r="H661" s="104"/>
      <c r="I661" s="10"/>
      <c r="L661" s="21"/>
      <c r="M661" s="144"/>
      <c r="N661" s="4"/>
      <c r="W661" s="7"/>
      <c r="AF661" s="7"/>
      <c r="AG661" s="7"/>
      <c r="AH661" s="7"/>
      <c r="AI661" s="23"/>
    </row>
    <row r="662" spans="1:35" s="3" customFormat="1" ht="15.75" customHeight="1">
      <c r="A662" s="34"/>
      <c r="B662" s="37"/>
      <c r="C662" s="46"/>
      <c r="E662" s="48"/>
      <c r="F662" s="10"/>
      <c r="G662" s="42"/>
      <c r="H662" s="104"/>
      <c r="I662" s="10"/>
      <c r="L662" s="21"/>
      <c r="M662" s="144"/>
      <c r="N662" s="4"/>
      <c r="W662" s="7"/>
      <c r="AF662" s="7"/>
      <c r="AG662" s="7"/>
      <c r="AH662" s="7"/>
      <c r="AI662" s="23"/>
    </row>
    <row r="663" spans="1:35" s="3" customFormat="1" ht="15.75" customHeight="1">
      <c r="A663" s="34"/>
      <c r="B663" s="37"/>
      <c r="C663" s="46"/>
      <c r="E663" s="48"/>
      <c r="F663" s="10"/>
      <c r="G663" s="42"/>
      <c r="H663" s="104"/>
      <c r="I663" s="10"/>
      <c r="L663" s="21"/>
      <c r="M663" s="144"/>
      <c r="N663" s="4"/>
      <c r="W663" s="7"/>
      <c r="AF663" s="7"/>
      <c r="AG663" s="7"/>
      <c r="AH663" s="7"/>
      <c r="AI663" s="23"/>
    </row>
    <row r="664" spans="1:35" s="3" customFormat="1" ht="15.75" customHeight="1">
      <c r="A664" s="34"/>
      <c r="B664" s="37"/>
      <c r="C664" s="46"/>
      <c r="E664" s="48"/>
      <c r="F664" s="10"/>
      <c r="G664" s="42"/>
      <c r="H664" s="104"/>
      <c r="I664" s="10"/>
      <c r="L664" s="21"/>
      <c r="M664" s="144"/>
      <c r="N664" s="4"/>
      <c r="W664" s="7"/>
      <c r="AF664" s="7"/>
      <c r="AG664" s="7"/>
      <c r="AH664" s="7"/>
      <c r="AI664" s="23"/>
    </row>
    <row r="665" spans="1:35" s="3" customFormat="1" ht="15.75" customHeight="1">
      <c r="A665" s="34"/>
      <c r="B665" s="37"/>
      <c r="C665" s="46"/>
      <c r="E665" s="48"/>
      <c r="F665" s="10"/>
      <c r="G665" s="42"/>
      <c r="H665" s="104"/>
      <c r="I665" s="10"/>
      <c r="L665" s="21"/>
      <c r="M665" s="144"/>
      <c r="N665" s="4"/>
      <c r="W665" s="7"/>
      <c r="AF665" s="7"/>
      <c r="AG665" s="7"/>
      <c r="AH665" s="7"/>
      <c r="AI665" s="23"/>
    </row>
    <row r="666" spans="1:35" s="3" customFormat="1" ht="15.75" customHeight="1">
      <c r="A666" s="34"/>
      <c r="B666" s="37"/>
      <c r="C666" s="46"/>
      <c r="E666" s="48"/>
      <c r="F666" s="10"/>
      <c r="G666" s="42"/>
      <c r="H666" s="104"/>
      <c r="I666" s="10"/>
      <c r="L666" s="21"/>
      <c r="M666" s="144"/>
      <c r="N666" s="4"/>
      <c r="W666" s="7"/>
      <c r="AF666" s="7"/>
      <c r="AG666" s="7"/>
      <c r="AH666" s="7"/>
      <c r="AI666" s="23"/>
    </row>
    <row r="667" spans="1:35" s="3" customFormat="1" ht="15.75" customHeight="1">
      <c r="A667" s="34"/>
      <c r="B667" s="37"/>
      <c r="C667" s="46"/>
      <c r="E667" s="48"/>
      <c r="F667" s="10"/>
      <c r="G667" s="42"/>
      <c r="H667" s="104"/>
      <c r="I667" s="10"/>
      <c r="L667" s="21"/>
      <c r="M667" s="144"/>
      <c r="N667" s="4"/>
      <c r="W667" s="7"/>
      <c r="AF667" s="7"/>
      <c r="AG667" s="7"/>
      <c r="AH667" s="7"/>
      <c r="AI667" s="23"/>
    </row>
    <row r="668" spans="1:35" s="3" customFormat="1" ht="15.75" customHeight="1">
      <c r="A668" s="34"/>
      <c r="B668" s="37"/>
      <c r="C668" s="46"/>
      <c r="E668" s="48"/>
      <c r="F668" s="10"/>
      <c r="G668" s="42"/>
      <c r="H668" s="104"/>
      <c r="I668" s="10"/>
      <c r="L668" s="21"/>
      <c r="M668" s="144"/>
      <c r="N668" s="4"/>
      <c r="W668" s="7"/>
      <c r="AF668" s="7"/>
      <c r="AG668" s="7"/>
      <c r="AH668" s="7"/>
      <c r="AI668" s="23"/>
    </row>
    <row r="669" spans="1:35" s="3" customFormat="1" ht="15.75" customHeight="1">
      <c r="A669" s="34"/>
      <c r="B669" s="37"/>
      <c r="C669" s="46"/>
      <c r="E669" s="48"/>
      <c r="F669" s="10"/>
      <c r="G669" s="42"/>
      <c r="H669" s="104"/>
      <c r="I669" s="10"/>
      <c r="L669" s="21"/>
      <c r="M669" s="144"/>
      <c r="N669" s="4"/>
      <c r="W669" s="7"/>
      <c r="AF669" s="7"/>
      <c r="AG669" s="7"/>
      <c r="AH669" s="7"/>
      <c r="AI669" s="23"/>
    </row>
    <row r="670" spans="1:35" s="3" customFormat="1" ht="15.75" customHeight="1">
      <c r="A670" s="34"/>
      <c r="B670" s="37"/>
      <c r="C670" s="46"/>
      <c r="E670" s="48"/>
      <c r="F670" s="10"/>
      <c r="G670" s="42"/>
      <c r="H670" s="104"/>
      <c r="I670" s="10"/>
      <c r="L670" s="21"/>
      <c r="M670" s="144"/>
      <c r="N670" s="4"/>
      <c r="W670" s="7"/>
      <c r="AF670" s="7"/>
      <c r="AG670" s="7"/>
      <c r="AH670" s="7"/>
      <c r="AI670" s="23"/>
    </row>
    <row r="671" spans="1:35" s="3" customFormat="1" ht="15.75" customHeight="1">
      <c r="A671" s="34"/>
      <c r="B671" s="37"/>
      <c r="C671" s="46"/>
      <c r="E671" s="48"/>
      <c r="F671" s="10"/>
      <c r="G671" s="42"/>
      <c r="H671" s="104"/>
      <c r="I671" s="10"/>
      <c r="L671" s="21"/>
      <c r="M671" s="144"/>
      <c r="N671" s="4"/>
      <c r="W671" s="7"/>
      <c r="AF671" s="7"/>
      <c r="AG671" s="7"/>
      <c r="AH671" s="7"/>
      <c r="AI671" s="23"/>
    </row>
    <row r="672" spans="1:35" s="3" customFormat="1" ht="15.75" customHeight="1">
      <c r="A672" s="34"/>
      <c r="B672" s="37"/>
      <c r="C672" s="46"/>
      <c r="E672" s="48"/>
      <c r="F672" s="10"/>
      <c r="G672" s="42"/>
      <c r="H672" s="104"/>
      <c r="I672" s="10"/>
      <c r="L672" s="21"/>
      <c r="M672" s="144"/>
      <c r="N672" s="4"/>
      <c r="W672" s="7"/>
      <c r="AF672" s="7"/>
      <c r="AG672" s="7"/>
      <c r="AH672" s="7"/>
      <c r="AI672" s="23"/>
    </row>
    <row r="673" spans="1:35" s="3" customFormat="1" ht="15.75" customHeight="1">
      <c r="A673" s="34"/>
      <c r="B673" s="37"/>
      <c r="C673" s="46"/>
      <c r="E673" s="48"/>
      <c r="F673" s="10"/>
      <c r="G673" s="42"/>
      <c r="H673" s="104"/>
      <c r="I673" s="10"/>
      <c r="L673" s="21"/>
      <c r="M673" s="144"/>
      <c r="N673" s="4"/>
      <c r="W673" s="7"/>
      <c r="AF673" s="7"/>
      <c r="AG673" s="7"/>
      <c r="AH673" s="7"/>
      <c r="AI673" s="23"/>
    </row>
    <row r="674" spans="1:35" s="3" customFormat="1" ht="15.75" customHeight="1">
      <c r="A674" s="34"/>
      <c r="B674" s="37"/>
      <c r="C674" s="46"/>
      <c r="E674" s="48"/>
      <c r="F674" s="10"/>
      <c r="G674" s="42"/>
      <c r="H674" s="104"/>
      <c r="I674" s="10"/>
      <c r="L674" s="21"/>
      <c r="M674" s="144"/>
      <c r="N674" s="4"/>
      <c r="W674" s="7"/>
      <c r="AF674" s="7"/>
      <c r="AG674" s="7"/>
      <c r="AH674" s="7"/>
      <c r="AI674" s="23"/>
    </row>
    <row r="675" spans="1:35" s="3" customFormat="1" ht="15.75" customHeight="1">
      <c r="A675" s="34"/>
      <c r="B675" s="37"/>
      <c r="C675" s="46"/>
      <c r="E675" s="48"/>
      <c r="F675" s="10"/>
      <c r="G675" s="42"/>
      <c r="H675" s="104"/>
      <c r="I675" s="10"/>
      <c r="L675" s="21"/>
      <c r="M675" s="144"/>
      <c r="N675" s="4"/>
      <c r="W675" s="7"/>
      <c r="AF675" s="7"/>
      <c r="AG675" s="7"/>
      <c r="AH675" s="7"/>
      <c r="AI675" s="23"/>
    </row>
    <row r="676" spans="1:35" s="3" customFormat="1" ht="15.75" customHeight="1">
      <c r="A676" s="34"/>
      <c r="B676" s="37"/>
      <c r="C676" s="46"/>
      <c r="E676" s="48"/>
      <c r="F676" s="10"/>
      <c r="G676" s="42"/>
      <c r="H676" s="104"/>
      <c r="I676" s="10"/>
      <c r="L676" s="21"/>
      <c r="M676" s="144"/>
      <c r="N676" s="4"/>
      <c r="W676" s="7"/>
      <c r="AF676" s="7"/>
      <c r="AG676" s="7"/>
      <c r="AH676" s="7"/>
      <c r="AI676" s="23"/>
    </row>
    <row r="677" spans="1:35" s="3" customFormat="1" ht="15.75" customHeight="1">
      <c r="A677" s="34"/>
      <c r="B677" s="37"/>
      <c r="C677" s="46"/>
      <c r="E677" s="48"/>
      <c r="F677" s="10"/>
      <c r="G677" s="42"/>
      <c r="H677" s="104"/>
      <c r="I677" s="10"/>
      <c r="L677" s="21"/>
      <c r="M677" s="144"/>
      <c r="N677" s="4"/>
      <c r="W677" s="7"/>
      <c r="AF677" s="7"/>
      <c r="AG677" s="7"/>
      <c r="AH677" s="7"/>
      <c r="AI677" s="23"/>
    </row>
    <row r="678" spans="1:35" s="3" customFormat="1" ht="15.75" customHeight="1">
      <c r="A678" s="34"/>
      <c r="B678" s="37"/>
      <c r="C678" s="46"/>
      <c r="E678" s="48"/>
      <c r="F678" s="10"/>
      <c r="G678" s="42"/>
      <c r="H678" s="104"/>
      <c r="I678" s="10"/>
      <c r="L678" s="21"/>
      <c r="M678" s="144"/>
      <c r="N678" s="4"/>
      <c r="W678" s="7"/>
      <c r="AF678" s="7"/>
      <c r="AG678" s="7"/>
      <c r="AH678" s="7"/>
      <c r="AI678" s="23"/>
    </row>
    <row r="679" spans="1:35" s="3" customFormat="1" ht="15.75" customHeight="1">
      <c r="A679" s="34"/>
      <c r="B679" s="37"/>
      <c r="C679" s="46"/>
      <c r="E679" s="48"/>
      <c r="F679" s="10"/>
      <c r="G679" s="42"/>
      <c r="H679" s="104"/>
      <c r="I679" s="10"/>
      <c r="L679" s="21"/>
      <c r="M679" s="144"/>
      <c r="N679" s="4"/>
      <c r="W679" s="7"/>
      <c r="AF679" s="7"/>
      <c r="AG679" s="7"/>
      <c r="AH679" s="7"/>
      <c r="AI679" s="23"/>
    </row>
    <row r="680" spans="1:35" s="3" customFormat="1" ht="15.75" customHeight="1">
      <c r="A680" s="34"/>
      <c r="B680" s="37"/>
      <c r="C680" s="46"/>
      <c r="E680" s="48"/>
      <c r="F680" s="10"/>
      <c r="G680" s="42"/>
      <c r="H680" s="104"/>
      <c r="I680" s="10"/>
      <c r="L680" s="21"/>
      <c r="M680" s="144"/>
      <c r="N680" s="4"/>
      <c r="W680" s="7"/>
      <c r="AF680" s="7"/>
      <c r="AG680" s="7"/>
      <c r="AH680" s="7"/>
      <c r="AI680" s="23"/>
    </row>
    <row r="681" spans="1:35" s="3" customFormat="1" ht="15.75" customHeight="1">
      <c r="A681" s="34"/>
      <c r="B681" s="37"/>
      <c r="C681" s="46"/>
      <c r="E681" s="48"/>
      <c r="F681" s="10"/>
      <c r="G681" s="42"/>
      <c r="H681" s="104"/>
      <c r="I681" s="10"/>
      <c r="L681" s="21"/>
      <c r="M681" s="144"/>
      <c r="N681" s="4"/>
      <c r="W681" s="7"/>
      <c r="AF681" s="7"/>
      <c r="AG681" s="7"/>
      <c r="AH681" s="7"/>
      <c r="AI681" s="23"/>
    </row>
    <row r="682" spans="1:35" s="3" customFormat="1" ht="15.75" customHeight="1">
      <c r="A682" s="34"/>
      <c r="B682" s="37"/>
      <c r="C682" s="46"/>
      <c r="E682" s="48"/>
      <c r="F682" s="10"/>
      <c r="G682" s="42"/>
      <c r="H682" s="104"/>
      <c r="I682" s="10"/>
      <c r="L682" s="21"/>
      <c r="M682" s="144"/>
      <c r="N682" s="4"/>
      <c r="W682" s="7"/>
      <c r="AF682" s="7"/>
      <c r="AG682" s="7"/>
      <c r="AH682" s="7"/>
      <c r="AI682" s="23"/>
    </row>
    <row r="683" spans="1:35" s="3" customFormat="1" ht="15.75" customHeight="1">
      <c r="A683" s="34"/>
      <c r="B683" s="37"/>
      <c r="C683" s="46"/>
      <c r="E683" s="48"/>
      <c r="F683" s="10"/>
      <c r="G683" s="42"/>
      <c r="H683" s="104"/>
      <c r="I683" s="10"/>
      <c r="L683" s="21"/>
      <c r="M683" s="144"/>
      <c r="N683" s="4"/>
      <c r="W683" s="7"/>
      <c r="AF683" s="7"/>
      <c r="AG683" s="7"/>
      <c r="AH683" s="7"/>
      <c r="AI683" s="23"/>
    </row>
    <row r="684" spans="1:35" s="3" customFormat="1" ht="15.75" customHeight="1">
      <c r="A684" s="34"/>
      <c r="B684" s="37"/>
      <c r="C684" s="46"/>
      <c r="E684" s="48"/>
      <c r="F684" s="10"/>
      <c r="G684" s="42"/>
      <c r="H684" s="104"/>
      <c r="I684" s="10"/>
      <c r="L684" s="21"/>
      <c r="M684" s="144"/>
      <c r="N684" s="4"/>
      <c r="W684" s="7"/>
      <c r="AF684" s="7"/>
      <c r="AG684" s="7"/>
      <c r="AH684" s="7"/>
      <c r="AI684" s="23"/>
    </row>
    <row r="685" spans="1:35" s="3" customFormat="1" ht="15.75" customHeight="1">
      <c r="A685" s="34"/>
      <c r="B685" s="37"/>
      <c r="C685" s="46"/>
      <c r="E685" s="48"/>
      <c r="F685" s="10"/>
      <c r="G685" s="42"/>
      <c r="H685" s="104"/>
      <c r="I685" s="10"/>
      <c r="L685" s="21"/>
      <c r="M685" s="144"/>
      <c r="N685" s="4"/>
      <c r="W685" s="7"/>
      <c r="AF685" s="7"/>
      <c r="AG685" s="7"/>
      <c r="AH685" s="7"/>
      <c r="AI685" s="23"/>
    </row>
    <row r="686" spans="1:35" s="3" customFormat="1" ht="15.75" customHeight="1">
      <c r="A686" s="34"/>
      <c r="B686" s="37"/>
      <c r="C686" s="46"/>
      <c r="E686" s="48"/>
      <c r="F686" s="10"/>
      <c r="G686" s="42"/>
      <c r="H686" s="104"/>
      <c r="I686" s="10"/>
      <c r="L686" s="21"/>
      <c r="M686" s="144"/>
      <c r="N686" s="4"/>
      <c r="W686" s="7"/>
      <c r="AF686" s="7"/>
      <c r="AG686" s="7"/>
      <c r="AH686" s="7"/>
      <c r="AI686" s="23"/>
    </row>
    <row r="687" spans="1:35" s="3" customFormat="1" ht="15.75" customHeight="1">
      <c r="A687" s="34"/>
      <c r="B687" s="37"/>
      <c r="C687" s="46"/>
      <c r="E687" s="48"/>
      <c r="F687" s="10"/>
      <c r="G687" s="42"/>
      <c r="H687" s="104"/>
      <c r="I687" s="10"/>
      <c r="L687" s="21"/>
      <c r="M687" s="144"/>
      <c r="N687" s="4"/>
      <c r="W687" s="7"/>
      <c r="AF687" s="7"/>
      <c r="AG687" s="7"/>
      <c r="AH687" s="7"/>
      <c r="AI687" s="23"/>
    </row>
    <row r="688" spans="1:35" s="3" customFormat="1" ht="15.75" customHeight="1">
      <c r="A688" s="34"/>
      <c r="B688" s="37"/>
      <c r="C688" s="46"/>
      <c r="E688" s="48"/>
      <c r="F688" s="10"/>
      <c r="G688" s="42"/>
      <c r="H688" s="104"/>
      <c r="I688" s="10"/>
      <c r="L688" s="21"/>
      <c r="M688" s="144"/>
      <c r="N688" s="4"/>
      <c r="W688" s="7"/>
      <c r="AF688" s="7"/>
      <c r="AG688" s="7"/>
      <c r="AH688" s="7"/>
      <c r="AI688" s="23"/>
    </row>
    <row r="689" spans="1:35" s="3" customFormat="1" ht="15.75" customHeight="1">
      <c r="A689" s="34"/>
      <c r="B689" s="37"/>
      <c r="C689" s="46"/>
      <c r="E689" s="48"/>
      <c r="F689" s="10"/>
      <c r="G689" s="42"/>
      <c r="H689" s="104"/>
      <c r="I689" s="10"/>
      <c r="L689" s="21"/>
      <c r="M689" s="144"/>
      <c r="N689" s="4"/>
      <c r="W689" s="7"/>
      <c r="AF689" s="7"/>
      <c r="AG689" s="7"/>
      <c r="AH689" s="7"/>
      <c r="AI689" s="23"/>
    </row>
    <row r="690" spans="1:35" s="3" customFormat="1" ht="15.75" customHeight="1">
      <c r="A690" s="34"/>
      <c r="B690" s="37"/>
      <c r="C690" s="46"/>
      <c r="E690" s="48"/>
      <c r="F690" s="10"/>
      <c r="G690" s="42"/>
      <c r="H690" s="104"/>
      <c r="I690" s="10"/>
      <c r="L690" s="21"/>
      <c r="M690" s="144"/>
      <c r="N690" s="4"/>
      <c r="W690" s="7"/>
      <c r="AF690" s="7"/>
      <c r="AG690" s="7"/>
      <c r="AH690" s="7"/>
      <c r="AI690" s="23"/>
    </row>
    <row r="691" spans="1:35" s="3" customFormat="1" ht="15.75" customHeight="1">
      <c r="A691" s="34"/>
      <c r="B691" s="37"/>
      <c r="C691" s="46"/>
      <c r="E691" s="48"/>
      <c r="F691" s="10"/>
      <c r="G691" s="42"/>
      <c r="H691" s="104"/>
      <c r="I691" s="10"/>
      <c r="L691" s="21"/>
      <c r="M691" s="144"/>
      <c r="N691" s="4"/>
      <c r="W691" s="7"/>
      <c r="AF691" s="7"/>
      <c r="AG691" s="7"/>
      <c r="AH691" s="7"/>
      <c r="AI691" s="23"/>
    </row>
    <row r="692" spans="1:35" s="3" customFormat="1" ht="15.75" customHeight="1">
      <c r="A692" s="34"/>
      <c r="B692" s="37"/>
      <c r="C692" s="46"/>
      <c r="E692" s="48"/>
      <c r="F692" s="10"/>
      <c r="G692" s="42"/>
      <c r="H692" s="104"/>
      <c r="I692" s="10"/>
      <c r="L692" s="21"/>
      <c r="M692" s="144"/>
      <c r="N692" s="4"/>
      <c r="W692" s="7"/>
      <c r="AF692" s="7"/>
      <c r="AG692" s="7"/>
      <c r="AH692" s="7"/>
      <c r="AI692" s="23"/>
    </row>
    <row r="693" spans="1:35" s="3" customFormat="1" ht="15.75" customHeight="1">
      <c r="A693" s="34"/>
      <c r="B693" s="37"/>
      <c r="C693" s="46"/>
      <c r="E693" s="48"/>
      <c r="F693" s="10"/>
      <c r="G693" s="42"/>
      <c r="H693" s="104"/>
      <c r="I693" s="10"/>
      <c r="L693" s="21"/>
      <c r="M693" s="144"/>
      <c r="N693" s="4"/>
      <c r="W693" s="7"/>
      <c r="AF693" s="7"/>
      <c r="AG693" s="7"/>
      <c r="AH693" s="7"/>
      <c r="AI693" s="23"/>
    </row>
    <row r="694" spans="1:35" s="3" customFormat="1" ht="15.75" customHeight="1">
      <c r="A694" s="34"/>
      <c r="B694" s="37"/>
      <c r="C694" s="46"/>
      <c r="E694" s="48"/>
      <c r="F694" s="10"/>
      <c r="G694" s="42"/>
      <c r="H694" s="104"/>
      <c r="I694" s="10"/>
      <c r="L694" s="21"/>
      <c r="M694" s="144"/>
      <c r="N694" s="4"/>
      <c r="W694" s="7"/>
      <c r="AF694" s="7"/>
      <c r="AG694" s="7"/>
      <c r="AH694" s="7"/>
      <c r="AI694" s="23"/>
    </row>
    <row r="695" spans="1:35" s="3" customFormat="1" ht="15.75" customHeight="1">
      <c r="A695" s="34"/>
      <c r="B695" s="37"/>
      <c r="C695" s="46"/>
      <c r="E695" s="48"/>
      <c r="F695" s="10"/>
      <c r="G695" s="42"/>
      <c r="H695" s="104"/>
      <c r="I695" s="10"/>
      <c r="L695" s="21"/>
      <c r="M695" s="144"/>
      <c r="N695" s="4"/>
      <c r="W695" s="7"/>
      <c r="AF695" s="7"/>
      <c r="AG695" s="7"/>
      <c r="AH695" s="7"/>
      <c r="AI695" s="23"/>
    </row>
    <row r="696" spans="1:35" s="3" customFormat="1" ht="15.75" customHeight="1">
      <c r="A696" s="34"/>
      <c r="B696" s="37"/>
      <c r="C696" s="46"/>
      <c r="E696" s="48"/>
      <c r="F696" s="10"/>
      <c r="G696" s="42"/>
      <c r="H696" s="104"/>
      <c r="I696" s="10"/>
      <c r="L696" s="21"/>
      <c r="M696" s="144"/>
      <c r="N696" s="4"/>
      <c r="W696" s="7"/>
      <c r="AF696" s="7"/>
      <c r="AG696" s="7"/>
      <c r="AH696" s="7"/>
      <c r="AI696" s="23"/>
    </row>
    <row r="697" spans="1:35" s="3" customFormat="1" ht="15.75" customHeight="1">
      <c r="A697" s="34"/>
      <c r="B697" s="37"/>
      <c r="C697" s="46"/>
      <c r="E697" s="48"/>
      <c r="F697" s="10"/>
      <c r="G697" s="42"/>
      <c r="H697" s="104"/>
      <c r="I697" s="10"/>
      <c r="L697" s="21"/>
      <c r="M697" s="144"/>
      <c r="N697" s="4"/>
      <c r="W697" s="7"/>
      <c r="AF697" s="7"/>
      <c r="AG697" s="7"/>
      <c r="AH697" s="7"/>
      <c r="AI697" s="23"/>
    </row>
    <row r="698" spans="1:35" s="3" customFormat="1" ht="15.75" customHeight="1">
      <c r="A698" s="34"/>
      <c r="B698" s="37"/>
      <c r="C698" s="46"/>
      <c r="E698" s="48"/>
      <c r="F698" s="10"/>
      <c r="G698" s="42"/>
      <c r="H698" s="104"/>
      <c r="I698" s="10"/>
      <c r="L698" s="21"/>
      <c r="M698" s="144"/>
      <c r="N698" s="4"/>
      <c r="W698" s="7"/>
      <c r="AF698" s="7"/>
      <c r="AG698" s="7"/>
      <c r="AH698" s="7"/>
      <c r="AI698" s="23"/>
    </row>
    <row r="699" spans="1:35" s="3" customFormat="1" ht="15.75" customHeight="1">
      <c r="A699" s="34"/>
      <c r="B699" s="37"/>
      <c r="C699" s="46"/>
      <c r="E699" s="48"/>
      <c r="F699" s="10"/>
      <c r="G699" s="42"/>
      <c r="H699" s="104"/>
      <c r="I699" s="10"/>
      <c r="L699" s="21"/>
      <c r="M699" s="144"/>
      <c r="N699" s="4"/>
      <c r="W699" s="7"/>
      <c r="AF699" s="7"/>
      <c r="AG699" s="7"/>
      <c r="AH699" s="7"/>
      <c r="AI699" s="23"/>
    </row>
    <row r="700" spans="1:35" s="3" customFormat="1" ht="15.75" customHeight="1">
      <c r="A700" s="34"/>
      <c r="B700" s="37"/>
      <c r="C700" s="46"/>
      <c r="E700" s="48"/>
      <c r="F700" s="10"/>
      <c r="G700" s="42"/>
      <c r="H700" s="104"/>
      <c r="I700" s="10"/>
      <c r="L700" s="21"/>
      <c r="M700" s="144"/>
      <c r="N700" s="4"/>
      <c r="W700" s="7"/>
      <c r="AF700" s="7"/>
      <c r="AG700" s="7"/>
      <c r="AH700" s="7"/>
      <c r="AI700" s="23"/>
    </row>
    <row r="701" spans="1:35" s="3" customFormat="1" ht="15.75" customHeight="1">
      <c r="A701" s="34"/>
      <c r="B701" s="37"/>
      <c r="C701" s="46"/>
      <c r="E701" s="48"/>
      <c r="F701" s="10"/>
      <c r="G701" s="42"/>
      <c r="H701" s="104"/>
      <c r="I701" s="10"/>
      <c r="L701" s="21"/>
      <c r="M701" s="144"/>
      <c r="N701" s="4"/>
      <c r="W701" s="7"/>
      <c r="AF701" s="7"/>
      <c r="AG701" s="7"/>
      <c r="AH701" s="7"/>
      <c r="AI701" s="23"/>
    </row>
    <row r="702" spans="1:35" s="3" customFormat="1" ht="15.75" customHeight="1">
      <c r="A702" s="34"/>
      <c r="B702" s="37"/>
      <c r="C702" s="46"/>
      <c r="E702" s="48"/>
      <c r="F702" s="10"/>
      <c r="G702" s="42"/>
      <c r="H702" s="104"/>
      <c r="I702" s="10"/>
      <c r="L702" s="21"/>
      <c r="M702" s="144"/>
      <c r="N702" s="4"/>
      <c r="W702" s="7"/>
      <c r="AF702" s="7"/>
      <c r="AG702" s="7"/>
      <c r="AH702" s="7"/>
      <c r="AI702" s="23"/>
    </row>
    <row r="703" spans="1:35" s="3" customFormat="1" ht="15.75" customHeight="1">
      <c r="A703" s="34"/>
      <c r="B703" s="37"/>
      <c r="C703" s="46"/>
      <c r="E703" s="48"/>
      <c r="F703" s="10"/>
      <c r="G703" s="42"/>
      <c r="H703" s="104"/>
      <c r="I703" s="10"/>
      <c r="L703" s="21"/>
      <c r="M703" s="144"/>
      <c r="N703" s="4"/>
      <c r="W703" s="7"/>
      <c r="AF703" s="7"/>
      <c r="AG703" s="7"/>
      <c r="AH703" s="7"/>
      <c r="AI703" s="23"/>
    </row>
    <row r="704" spans="1:35" s="3" customFormat="1" ht="15.75" customHeight="1">
      <c r="A704" s="34"/>
      <c r="B704" s="37"/>
      <c r="C704" s="46"/>
      <c r="E704" s="48"/>
      <c r="F704" s="10"/>
      <c r="G704" s="42"/>
      <c r="H704" s="104"/>
      <c r="I704" s="10"/>
      <c r="L704" s="21"/>
      <c r="M704" s="144"/>
      <c r="N704" s="4"/>
      <c r="W704" s="7"/>
      <c r="AF704" s="7"/>
      <c r="AG704" s="7"/>
      <c r="AH704" s="7"/>
      <c r="AI704" s="23"/>
    </row>
    <row r="705" spans="1:35" s="3" customFormat="1" ht="15.75" customHeight="1">
      <c r="A705" s="34"/>
      <c r="B705" s="37"/>
      <c r="C705" s="46"/>
      <c r="E705" s="48"/>
      <c r="F705" s="10"/>
      <c r="G705" s="42"/>
      <c r="H705" s="104"/>
      <c r="I705" s="10"/>
      <c r="L705" s="21"/>
      <c r="M705" s="144"/>
      <c r="N705" s="4"/>
      <c r="W705" s="7"/>
      <c r="AF705" s="7"/>
      <c r="AG705" s="7"/>
      <c r="AH705" s="7"/>
      <c r="AI705" s="23"/>
    </row>
    <row r="706" spans="1:35" s="3" customFormat="1" ht="15.75" customHeight="1">
      <c r="A706" s="34"/>
      <c r="B706" s="37"/>
      <c r="C706" s="46"/>
      <c r="E706" s="48"/>
      <c r="F706" s="10"/>
      <c r="G706" s="42"/>
      <c r="H706" s="104"/>
      <c r="I706" s="10"/>
      <c r="L706" s="21"/>
      <c r="M706" s="144"/>
      <c r="N706" s="4"/>
      <c r="W706" s="7"/>
      <c r="AF706" s="7"/>
      <c r="AG706" s="7"/>
      <c r="AH706" s="7"/>
      <c r="AI706" s="23"/>
    </row>
    <row r="707" spans="1:35" s="3" customFormat="1" ht="15.75" customHeight="1">
      <c r="A707" s="34"/>
      <c r="B707" s="37"/>
      <c r="C707" s="46"/>
      <c r="E707" s="48"/>
      <c r="F707" s="10"/>
      <c r="G707" s="42"/>
      <c r="H707" s="104"/>
      <c r="I707" s="10"/>
      <c r="L707" s="21"/>
      <c r="M707" s="144"/>
      <c r="N707" s="4"/>
      <c r="W707" s="7"/>
      <c r="AF707" s="7"/>
      <c r="AG707" s="7"/>
      <c r="AH707" s="7"/>
      <c r="AI707" s="23"/>
    </row>
    <row r="708" spans="1:35" s="3" customFormat="1" ht="15.75" customHeight="1">
      <c r="A708" s="34"/>
      <c r="B708" s="37"/>
      <c r="C708" s="46"/>
      <c r="E708" s="48"/>
      <c r="F708" s="10"/>
      <c r="G708" s="42"/>
      <c r="H708" s="104"/>
      <c r="I708" s="10"/>
      <c r="L708" s="21"/>
      <c r="M708" s="144"/>
      <c r="N708" s="4"/>
      <c r="W708" s="7"/>
      <c r="AF708" s="7"/>
      <c r="AG708" s="7"/>
      <c r="AH708" s="7"/>
      <c r="AI708" s="23"/>
    </row>
    <row r="709" spans="1:35" s="3" customFormat="1" ht="15.75" customHeight="1">
      <c r="A709" s="34"/>
      <c r="B709" s="37"/>
      <c r="C709" s="46"/>
      <c r="E709" s="48"/>
      <c r="F709" s="10"/>
      <c r="G709" s="42"/>
      <c r="H709" s="104"/>
      <c r="I709" s="10"/>
      <c r="L709" s="21"/>
      <c r="M709" s="144"/>
      <c r="N709" s="4"/>
      <c r="W709" s="7"/>
      <c r="AF709" s="7"/>
      <c r="AG709" s="7"/>
      <c r="AH709" s="7"/>
      <c r="AI709" s="23"/>
    </row>
    <row r="710" spans="1:35" s="3" customFormat="1" ht="15.75" customHeight="1">
      <c r="A710" s="34"/>
      <c r="B710" s="37"/>
      <c r="C710" s="46"/>
      <c r="E710" s="48"/>
      <c r="F710" s="10"/>
      <c r="G710" s="42"/>
      <c r="H710" s="104"/>
      <c r="I710" s="10"/>
      <c r="L710" s="21"/>
      <c r="M710" s="144"/>
      <c r="N710" s="4"/>
      <c r="W710" s="7"/>
      <c r="AF710" s="7"/>
      <c r="AG710" s="7"/>
      <c r="AH710" s="7"/>
      <c r="AI710" s="23"/>
    </row>
    <row r="711" spans="1:35" s="3" customFormat="1" ht="15.75" customHeight="1">
      <c r="A711" s="34"/>
      <c r="B711" s="37"/>
      <c r="C711" s="46"/>
      <c r="E711" s="48"/>
      <c r="F711" s="10"/>
      <c r="G711" s="42"/>
      <c r="H711" s="104"/>
      <c r="I711" s="10"/>
      <c r="L711" s="21"/>
      <c r="M711" s="144"/>
      <c r="N711" s="4"/>
      <c r="W711" s="7"/>
      <c r="AF711" s="7"/>
      <c r="AG711" s="7"/>
      <c r="AH711" s="7"/>
      <c r="AI711" s="23"/>
    </row>
    <row r="712" spans="1:35" s="3" customFormat="1" ht="15.75" customHeight="1">
      <c r="A712" s="34"/>
      <c r="B712" s="37"/>
      <c r="C712" s="46"/>
      <c r="E712" s="48"/>
      <c r="F712" s="10"/>
      <c r="G712" s="42"/>
      <c r="H712" s="104"/>
      <c r="I712" s="10"/>
      <c r="L712" s="21"/>
      <c r="M712" s="144"/>
      <c r="N712" s="4"/>
      <c r="W712" s="7"/>
      <c r="AF712" s="7"/>
      <c r="AG712" s="7"/>
      <c r="AH712" s="7"/>
      <c r="AI712" s="23"/>
    </row>
    <row r="713" spans="1:35" s="3" customFormat="1" ht="15.75" customHeight="1">
      <c r="A713" s="34"/>
      <c r="B713" s="37"/>
      <c r="C713" s="46"/>
      <c r="E713" s="48"/>
      <c r="F713" s="10"/>
      <c r="G713" s="42"/>
      <c r="H713" s="104"/>
      <c r="I713" s="10"/>
      <c r="L713" s="21"/>
      <c r="M713" s="144"/>
      <c r="N713" s="4"/>
      <c r="W713" s="7"/>
      <c r="AF713" s="7"/>
      <c r="AG713" s="7"/>
      <c r="AH713" s="7"/>
      <c r="AI713" s="23"/>
    </row>
    <row r="714" spans="1:35" s="3" customFormat="1" ht="15.75" customHeight="1">
      <c r="A714" s="34"/>
      <c r="B714" s="37"/>
      <c r="C714" s="46"/>
      <c r="E714" s="48"/>
      <c r="F714" s="10"/>
      <c r="G714" s="42"/>
      <c r="H714" s="104"/>
      <c r="I714" s="10"/>
      <c r="L714" s="21"/>
      <c r="M714" s="144"/>
      <c r="N714" s="4"/>
      <c r="W714" s="7"/>
      <c r="AF714" s="7"/>
      <c r="AG714" s="7"/>
      <c r="AH714" s="7"/>
      <c r="AI714" s="23"/>
    </row>
    <row r="715" spans="1:35" s="3" customFormat="1" ht="15.75" customHeight="1">
      <c r="A715" s="34"/>
      <c r="B715" s="37"/>
      <c r="C715" s="46"/>
      <c r="E715" s="48"/>
      <c r="F715" s="10"/>
      <c r="G715" s="42"/>
      <c r="H715" s="104"/>
      <c r="I715" s="10"/>
      <c r="L715" s="21"/>
      <c r="M715" s="144"/>
      <c r="N715" s="4"/>
      <c r="W715" s="7"/>
      <c r="AF715" s="7"/>
      <c r="AG715" s="7"/>
      <c r="AH715" s="7"/>
      <c r="AI715" s="23"/>
    </row>
    <row r="716" spans="1:35" s="3" customFormat="1" ht="15.75" customHeight="1">
      <c r="A716" s="34"/>
      <c r="B716" s="37"/>
      <c r="C716" s="46"/>
      <c r="E716" s="48"/>
      <c r="F716" s="10"/>
      <c r="G716" s="42"/>
      <c r="H716" s="104"/>
      <c r="I716" s="10"/>
      <c r="L716" s="21"/>
      <c r="M716" s="144"/>
      <c r="N716" s="4"/>
      <c r="W716" s="7"/>
      <c r="AF716" s="7"/>
      <c r="AG716" s="7"/>
      <c r="AH716" s="7"/>
      <c r="AI716" s="23"/>
    </row>
    <row r="717" spans="1:35" s="3" customFormat="1" ht="15.75" customHeight="1">
      <c r="A717" s="34"/>
      <c r="B717" s="37"/>
      <c r="C717" s="46"/>
      <c r="E717" s="48"/>
      <c r="F717" s="10"/>
      <c r="G717" s="42"/>
      <c r="H717" s="104"/>
      <c r="I717" s="10"/>
      <c r="L717" s="21"/>
      <c r="M717" s="144"/>
      <c r="N717" s="4"/>
      <c r="W717" s="7"/>
      <c r="AF717" s="7"/>
      <c r="AG717" s="7"/>
      <c r="AH717" s="7"/>
      <c r="AI717" s="23"/>
    </row>
    <row r="718" spans="1:35" s="3" customFormat="1" ht="15.75" customHeight="1">
      <c r="A718" s="34"/>
      <c r="B718" s="37"/>
      <c r="C718" s="46"/>
      <c r="E718" s="48"/>
      <c r="F718" s="10"/>
      <c r="G718" s="42"/>
      <c r="H718" s="104"/>
      <c r="I718" s="10"/>
      <c r="L718" s="21"/>
      <c r="M718" s="144"/>
      <c r="N718" s="4"/>
      <c r="W718" s="7"/>
      <c r="AF718" s="7"/>
      <c r="AG718" s="7"/>
      <c r="AH718" s="7"/>
      <c r="AI718" s="23"/>
    </row>
    <row r="719" spans="1:35" s="3" customFormat="1" ht="15.75" customHeight="1">
      <c r="A719" s="34"/>
      <c r="B719" s="37"/>
      <c r="C719" s="46"/>
      <c r="E719" s="48"/>
      <c r="F719" s="10"/>
      <c r="G719" s="42"/>
      <c r="H719" s="104"/>
      <c r="I719" s="10"/>
      <c r="L719" s="21"/>
      <c r="M719" s="144"/>
      <c r="N719" s="4"/>
      <c r="W719" s="7"/>
      <c r="AF719" s="7"/>
      <c r="AG719" s="7"/>
      <c r="AH719" s="7"/>
      <c r="AI719" s="23"/>
    </row>
    <row r="720" spans="1:35" s="3" customFormat="1" ht="15.75" customHeight="1">
      <c r="A720" s="34"/>
      <c r="B720" s="37"/>
      <c r="C720" s="46"/>
      <c r="E720" s="48"/>
      <c r="F720" s="10"/>
      <c r="G720" s="42"/>
      <c r="H720" s="104"/>
      <c r="I720" s="10"/>
      <c r="L720" s="21"/>
      <c r="M720" s="144"/>
      <c r="N720" s="4"/>
      <c r="W720" s="7"/>
      <c r="AF720" s="7"/>
      <c r="AG720" s="7"/>
      <c r="AH720" s="7"/>
      <c r="AI720" s="23"/>
    </row>
    <row r="721" spans="1:35" s="3" customFormat="1" ht="15.75" customHeight="1">
      <c r="A721" s="34"/>
      <c r="B721" s="37"/>
      <c r="C721" s="46"/>
      <c r="E721" s="48"/>
      <c r="F721" s="10"/>
      <c r="G721" s="42"/>
      <c r="H721" s="104"/>
      <c r="I721" s="10"/>
      <c r="L721" s="21"/>
      <c r="M721" s="144"/>
      <c r="N721" s="4"/>
      <c r="W721" s="7"/>
      <c r="AF721" s="7"/>
      <c r="AG721" s="7"/>
      <c r="AH721" s="7"/>
      <c r="AI721" s="23"/>
    </row>
    <row r="722" spans="1:35" s="3" customFormat="1" ht="15.75" customHeight="1">
      <c r="A722" s="34"/>
      <c r="B722" s="37"/>
      <c r="C722" s="46"/>
      <c r="E722" s="48"/>
      <c r="F722" s="10"/>
      <c r="G722" s="42"/>
      <c r="H722" s="104"/>
      <c r="I722" s="10"/>
      <c r="L722" s="21"/>
      <c r="M722" s="144"/>
      <c r="N722" s="4"/>
      <c r="W722" s="7"/>
      <c r="AF722" s="7"/>
      <c r="AG722" s="7"/>
      <c r="AH722" s="7"/>
      <c r="AI722" s="23"/>
    </row>
    <row r="723" spans="1:35" s="3" customFormat="1" ht="15.75" customHeight="1">
      <c r="A723" s="34"/>
      <c r="B723" s="37"/>
      <c r="C723" s="46"/>
      <c r="E723" s="48"/>
      <c r="F723" s="10"/>
      <c r="G723" s="42"/>
      <c r="H723" s="104"/>
      <c r="I723" s="10"/>
      <c r="L723" s="21"/>
      <c r="M723" s="144"/>
      <c r="N723" s="4"/>
      <c r="W723" s="7"/>
      <c r="AF723" s="7"/>
      <c r="AG723" s="7"/>
      <c r="AH723" s="7"/>
      <c r="AI723" s="23"/>
    </row>
    <row r="724" spans="1:35" s="3" customFormat="1" ht="15.75" customHeight="1">
      <c r="A724" s="34"/>
      <c r="B724" s="37"/>
      <c r="C724" s="46"/>
      <c r="E724" s="48"/>
      <c r="F724" s="10"/>
      <c r="G724" s="42"/>
      <c r="H724" s="104"/>
      <c r="I724" s="10"/>
      <c r="L724" s="21"/>
      <c r="M724" s="144"/>
      <c r="N724" s="4"/>
      <c r="W724" s="7"/>
      <c r="AF724" s="7"/>
      <c r="AG724" s="7"/>
      <c r="AH724" s="7"/>
      <c r="AI724" s="23"/>
    </row>
    <row r="725" spans="1:35" s="3" customFormat="1" ht="15.75" customHeight="1">
      <c r="A725" s="34"/>
      <c r="B725" s="37"/>
      <c r="C725" s="46"/>
      <c r="E725" s="48"/>
      <c r="F725" s="10"/>
      <c r="G725" s="42"/>
      <c r="H725" s="104"/>
      <c r="I725" s="10"/>
      <c r="L725" s="21"/>
      <c r="M725" s="144"/>
      <c r="N725" s="4"/>
      <c r="W725" s="7"/>
      <c r="AF725" s="7"/>
      <c r="AG725" s="7"/>
      <c r="AH725" s="7"/>
      <c r="AI725" s="23"/>
    </row>
    <row r="726" spans="1:35" s="3" customFormat="1" ht="15.75" customHeight="1">
      <c r="A726" s="34"/>
      <c r="B726" s="37"/>
      <c r="C726" s="46"/>
      <c r="E726" s="48"/>
      <c r="F726" s="10"/>
      <c r="G726" s="42"/>
      <c r="H726" s="104"/>
      <c r="I726" s="10"/>
      <c r="L726" s="21"/>
      <c r="M726" s="144"/>
      <c r="N726" s="4"/>
      <c r="W726" s="7"/>
      <c r="AF726" s="7"/>
      <c r="AG726" s="7"/>
      <c r="AH726" s="7"/>
      <c r="AI726" s="23"/>
    </row>
    <row r="727" spans="1:35" s="3" customFormat="1" ht="15.75" customHeight="1">
      <c r="A727" s="34"/>
      <c r="B727" s="37"/>
      <c r="C727" s="46"/>
      <c r="E727" s="48"/>
      <c r="F727" s="10"/>
      <c r="G727" s="42"/>
      <c r="H727" s="104"/>
      <c r="I727" s="10"/>
      <c r="L727" s="21"/>
      <c r="M727" s="144"/>
      <c r="N727" s="4"/>
      <c r="W727" s="7"/>
      <c r="AF727" s="7"/>
      <c r="AG727" s="7"/>
      <c r="AH727" s="7"/>
      <c r="AI727" s="23"/>
    </row>
    <row r="728" spans="1:35" s="3" customFormat="1" ht="15.75" customHeight="1">
      <c r="A728" s="34"/>
      <c r="B728" s="37"/>
      <c r="C728" s="46"/>
      <c r="E728" s="48"/>
      <c r="F728" s="10"/>
      <c r="G728" s="42"/>
      <c r="H728" s="104"/>
      <c r="I728" s="10"/>
      <c r="L728" s="21"/>
      <c r="M728" s="144"/>
      <c r="N728" s="4"/>
      <c r="W728" s="7"/>
      <c r="AF728" s="7"/>
      <c r="AG728" s="7"/>
      <c r="AH728" s="7"/>
      <c r="AI728" s="23"/>
    </row>
    <row r="729" spans="1:35" s="3" customFormat="1" ht="15.75" customHeight="1">
      <c r="A729" s="34"/>
      <c r="B729" s="37"/>
      <c r="C729" s="46"/>
      <c r="E729" s="48"/>
      <c r="F729" s="10"/>
      <c r="G729" s="42"/>
      <c r="H729" s="104"/>
      <c r="I729" s="10"/>
      <c r="L729" s="21"/>
      <c r="M729" s="144"/>
      <c r="N729" s="4"/>
      <c r="W729" s="7"/>
      <c r="AF729" s="7"/>
      <c r="AG729" s="7"/>
      <c r="AH729" s="7"/>
      <c r="AI729" s="23"/>
    </row>
    <row r="730" spans="1:35" s="3" customFormat="1" ht="15.75" customHeight="1">
      <c r="A730" s="34"/>
      <c r="B730" s="37"/>
      <c r="C730" s="46"/>
      <c r="E730" s="48"/>
      <c r="F730" s="10"/>
      <c r="G730" s="42"/>
      <c r="H730" s="104"/>
      <c r="I730" s="10"/>
      <c r="L730" s="21"/>
      <c r="M730" s="144"/>
      <c r="N730" s="4"/>
      <c r="W730" s="7"/>
      <c r="AF730" s="7"/>
      <c r="AG730" s="7"/>
      <c r="AH730" s="7"/>
      <c r="AI730" s="23"/>
    </row>
    <row r="731" spans="1:35" s="3" customFormat="1" ht="15.75" customHeight="1">
      <c r="A731" s="34"/>
      <c r="B731" s="37"/>
      <c r="C731" s="46"/>
      <c r="E731" s="48"/>
      <c r="F731" s="10"/>
      <c r="G731" s="42"/>
      <c r="H731" s="104"/>
      <c r="I731" s="10"/>
      <c r="L731" s="21"/>
      <c r="M731" s="144"/>
      <c r="N731" s="4"/>
      <c r="W731" s="7"/>
      <c r="AF731" s="7"/>
      <c r="AG731" s="7"/>
      <c r="AH731" s="7"/>
      <c r="AI731" s="23"/>
    </row>
    <row r="732" spans="1:35" s="3" customFormat="1" ht="15.75" customHeight="1">
      <c r="A732" s="34"/>
      <c r="B732" s="37"/>
      <c r="C732" s="46"/>
      <c r="E732" s="48"/>
      <c r="F732" s="10"/>
      <c r="G732" s="42"/>
      <c r="H732" s="104"/>
      <c r="I732" s="10"/>
      <c r="L732" s="21"/>
      <c r="M732" s="144"/>
      <c r="N732" s="4"/>
      <c r="W732" s="7"/>
      <c r="AF732" s="7"/>
      <c r="AG732" s="7"/>
      <c r="AH732" s="7"/>
      <c r="AI732" s="23"/>
    </row>
    <row r="733" spans="1:35" s="3" customFormat="1" ht="15.75" customHeight="1">
      <c r="A733" s="34"/>
      <c r="B733" s="37"/>
      <c r="C733" s="46"/>
      <c r="E733" s="48"/>
      <c r="F733" s="10"/>
      <c r="G733" s="42"/>
      <c r="H733" s="104"/>
      <c r="I733" s="10"/>
      <c r="L733" s="21"/>
      <c r="M733" s="144"/>
      <c r="N733" s="4"/>
      <c r="W733" s="7"/>
      <c r="AF733" s="7"/>
      <c r="AG733" s="7"/>
      <c r="AH733" s="7"/>
      <c r="AI733" s="23"/>
    </row>
    <row r="734" spans="1:35" s="3" customFormat="1" ht="15.75" customHeight="1">
      <c r="A734" s="34"/>
      <c r="B734" s="37"/>
      <c r="C734" s="46"/>
      <c r="E734" s="48"/>
      <c r="F734" s="10"/>
      <c r="G734" s="42"/>
      <c r="H734" s="104"/>
      <c r="I734" s="10"/>
      <c r="L734" s="21"/>
      <c r="M734" s="144"/>
      <c r="N734" s="4"/>
      <c r="W734" s="7"/>
      <c r="AF734" s="7"/>
      <c r="AG734" s="7"/>
      <c r="AH734" s="7"/>
      <c r="AI734" s="23"/>
    </row>
    <row r="735" spans="1:35" s="3" customFormat="1" ht="15.75" customHeight="1">
      <c r="A735" s="34"/>
      <c r="B735" s="37"/>
      <c r="C735" s="46"/>
      <c r="E735" s="48"/>
      <c r="F735" s="10"/>
      <c r="G735" s="42"/>
      <c r="H735" s="104"/>
      <c r="I735" s="10"/>
      <c r="L735" s="21"/>
      <c r="M735" s="144"/>
      <c r="N735" s="4"/>
      <c r="W735" s="7"/>
      <c r="AF735" s="7"/>
      <c r="AG735" s="7"/>
      <c r="AH735" s="7"/>
      <c r="AI735" s="23"/>
    </row>
    <row r="736" spans="1:35" s="3" customFormat="1" ht="15.75" customHeight="1">
      <c r="A736" s="34"/>
      <c r="B736" s="37"/>
      <c r="C736" s="46"/>
      <c r="E736" s="48"/>
      <c r="F736" s="10"/>
      <c r="G736" s="42"/>
      <c r="H736" s="104"/>
      <c r="I736" s="10"/>
      <c r="L736" s="21"/>
      <c r="M736" s="144"/>
      <c r="N736" s="4"/>
      <c r="W736" s="7"/>
      <c r="AF736" s="7"/>
      <c r="AG736" s="7"/>
      <c r="AH736" s="7"/>
      <c r="AI736" s="23"/>
    </row>
    <row r="737" spans="1:35" s="3" customFormat="1" ht="15.75" customHeight="1">
      <c r="A737" s="34"/>
      <c r="B737" s="37"/>
      <c r="C737" s="46"/>
      <c r="E737" s="48"/>
      <c r="F737" s="10"/>
      <c r="G737" s="42"/>
      <c r="H737" s="104"/>
      <c r="I737" s="10"/>
      <c r="L737" s="21"/>
      <c r="M737" s="144"/>
      <c r="N737" s="4"/>
      <c r="W737" s="7"/>
      <c r="AF737" s="7"/>
      <c r="AG737" s="7"/>
      <c r="AH737" s="7"/>
      <c r="AI737" s="23"/>
    </row>
    <row r="738" spans="1:35" s="3" customFormat="1" ht="15.75" customHeight="1">
      <c r="A738" s="34"/>
      <c r="B738" s="37"/>
      <c r="C738" s="46"/>
      <c r="E738" s="48"/>
      <c r="F738" s="10"/>
      <c r="G738" s="42"/>
      <c r="H738" s="104"/>
      <c r="I738" s="10"/>
      <c r="L738" s="21"/>
      <c r="M738" s="144"/>
      <c r="N738" s="4"/>
      <c r="W738" s="7"/>
      <c r="AF738" s="7"/>
      <c r="AG738" s="7"/>
      <c r="AH738" s="7"/>
      <c r="AI738" s="23"/>
    </row>
    <row r="739" spans="1:35" s="3" customFormat="1" ht="15.75" customHeight="1">
      <c r="A739" s="34"/>
      <c r="B739" s="37"/>
      <c r="C739" s="46"/>
      <c r="E739" s="48"/>
      <c r="F739" s="10"/>
      <c r="G739" s="42"/>
      <c r="H739" s="104"/>
      <c r="I739" s="10"/>
      <c r="L739" s="21"/>
      <c r="M739" s="144"/>
      <c r="N739" s="4"/>
      <c r="W739" s="7"/>
      <c r="AF739" s="7"/>
      <c r="AG739" s="7"/>
      <c r="AH739" s="7"/>
      <c r="AI739" s="23"/>
    </row>
    <row r="740" spans="1:35" s="3" customFormat="1" ht="15.75" customHeight="1">
      <c r="A740" s="34"/>
      <c r="B740" s="37"/>
      <c r="C740" s="46"/>
      <c r="E740" s="48"/>
      <c r="F740" s="10"/>
      <c r="G740" s="42"/>
      <c r="H740" s="104"/>
      <c r="I740" s="10"/>
      <c r="L740" s="21"/>
      <c r="M740" s="144"/>
      <c r="N740" s="4"/>
      <c r="W740" s="7"/>
      <c r="AF740" s="7"/>
      <c r="AG740" s="7"/>
      <c r="AH740" s="7"/>
      <c r="AI740" s="23"/>
    </row>
    <row r="741" spans="1:35" s="3" customFormat="1" ht="15.75" customHeight="1">
      <c r="A741" s="34"/>
      <c r="B741" s="37"/>
      <c r="C741" s="46"/>
      <c r="E741" s="48"/>
      <c r="F741" s="10"/>
      <c r="G741" s="42"/>
      <c r="H741" s="104"/>
      <c r="I741" s="10"/>
      <c r="L741" s="21"/>
      <c r="M741" s="144"/>
      <c r="N741" s="4"/>
      <c r="W741" s="7"/>
      <c r="AF741" s="7"/>
      <c r="AG741" s="7"/>
      <c r="AH741" s="7"/>
      <c r="AI741" s="23"/>
    </row>
    <row r="742" spans="1:35" s="3" customFormat="1" ht="15.75" customHeight="1">
      <c r="A742" s="34"/>
      <c r="B742" s="37"/>
      <c r="C742" s="46"/>
      <c r="E742" s="48"/>
      <c r="F742" s="10"/>
      <c r="G742" s="42"/>
      <c r="H742" s="104"/>
      <c r="I742" s="10"/>
      <c r="L742" s="21"/>
      <c r="M742" s="144"/>
      <c r="N742" s="4"/>
      <c r="W742" s="7"/>
      <c r="AF742" s="7"/>
      <c r="AG742" s="7"/>
      <c r="AH742" s="7"/>
      <c r="AI742" s="23"/>
    </row>
    <row r="743" spans="1:35" s="3" customFormat="1" ht="15.75" customHeight="1">
      <c r="A743" s="34"/>
      <c r="B743" s="37"/>
      <c r="C743" s="46"/>
      <c r="E743" s="48"/>
      <c r="F743" s="10"/>
      <c r="G743" s="42"/>
      <c r="H743" s="104"/>
      <c r="I743" s="10"/>
      <c r="L743" s="21"/>
      <c r="M743" s="144"/>
      <c r="N743" s="4"/>
      <c r="W743" s="7"/>
      <c r="AF743" s="7"/>
      <c r="AG743" s="7"/>
      <c r="AH743" s="7"/>
      <c r="AI743" s="23"/>
    </row>
    <row r="744" spans="1:35" s="3" customFormat="1" ht="15.75" customHeight="1">
      <c r="A744" s="34"/>
      <c r="B744" s="37"/>
      <c r="C744" s="46"/>
      <c r="E744" s="48"/>
      <c r="F744" s="10"/>
      <c r="G744" s="42"/>
      <c r="H744" s="104"/>
      <c r="I744" s="10"/>
      <c r="L744" s="21"/>
      <c r="M744" s="144"/>
      <c r="N744" s="4"/>
      <c r="W744" s="7"/>
      <c r="AF744" s="7"/>
      <c r="AG744" s="7"/>
      <c r="AH744" s="7"/>
      <c r="AI744" s="23"/>
    </row>
    <row r="745" spans="1:35" s="3" customFormat="1" ht="15.75" customHeight="1">
      <c r="A745" s="34"/>
      <c r="B745" s="37"/>
      <c r="C745" s="46"/>
      <c r="E745" s="48"/>
      <c r="F745" s="10"/>
      <c r="G745" s="42"/>
      <c r="H745" s="104"/>
      <c r="I745" s="10"/>
      <c r="L745" s="21"/>
      <c r="M745" s="144"/>
      <c r="N745" s="4"/>
      <c r="W745" s="7"/>
      <c r="AF745" s="7"/>
      <c r="AG745" s="7"/>
      <c r="AH745" s="7"/>
      <c r="AI745" s="23"/>
    </row>
    <row r="746" spans="1:35" s="3" customFormat="1" ht="15.75" customHeight="1">
      <c r="A746" s="34"/>
      <c r="B746" s="37"/>
      <c r="C746" s="46"/>
      <c r="E746" s="48"/>
      <c r="F746" s="10"/>
      <c r="G746" s="42"/>
      <c r="H746" s="104"/>
      <c r="I746" s="10"/>
      <c r="L746" s="21"/>
      <c r="M746" s="144"/>
      <c r="N746" s="4"/>
      <c r="W746" s="7"/>
      <c r="AF746" s="7"/>
      <c r="AG746" s="7"/>
      <c r="AH746" s="7"/>
      <c r="AI746" s="23"/>
    </row>
    <row r="747" spans="1:35" s="3" customFormat="1" ht="15.75" customHeight="1">
      <c r="A747" s="34"/>
      <c r="B747" s="37"/>
      <c r="C747" s="46"/>
      <c r="E747" s="48"/>
      <c r="F747" s="10"/>
      <c r="G747" s="42"/>
      <c r="H747" s="104"/>
      <c r="I747" s="10"/>
      <c r="L747" s="21"/>
      <c r="M747" s="144"/>
      <c r="N747" s="4"/>
      <c r="W747" s="7"/>
      <c r="AF747" s="7"/>
      <c r="AG747" s="7"/>
      <c r="AH747" s="7"/>
      <c r="AI747" s="23"/>
    </row>
    <row r="748" spans="1:35" s="3" customFormat="1" ht="15.75" customHeight="1">
      <c r="A748" s="34"/>
      <c r="B748" s="37"/>
      <c r="C748" s="46"/>
      <c r="E748" s="48"/>
      <c r="F748" s="10"/>
      <c r="G748" s="42"/>
      <c r="H748" s="104"/>
      <c r="I748" s="10"/>
      <c r="L748" s="21"/>
      <c r="M748" s="144"/>
      <c r="N748" s="4"/>
      <c r="W748" s="7"/>
      <c r="AF748" s="7"/>
      <c r="AG748" s="7"/>
      <c r="AH748" s="7"/>
      <c r="AI748" s="23"/>
    </row>
    <row r="749" spans="1:35" s="3" customFormat="1" ht="15.75" customHeight="1">
      <c r="A749" s="34"/>
      <c r="B749" s="37"/>
      <c r="C749" s="46"/>
      <c r="E749" s="48"/>
      <c r="F749" s="10"/>
      <c r="G749" s="42"/>
      <c r="H749" s="104"/>
      <c r="I749" s="10"/>
      <c r="L749" s="21"/>
      <c r="M749" s="144"/>
      <c r="N749" s="4"/>
      <c r="W749" s="7"/>
      <c r="AF749" s="7"/>
      <c r="AG749" s="7"/>
      <c r="AH749" s="7"/>
      <c r="AI749" s="23"/>
    </row>
    <row r="750" spans="1:35" s="3" customFormat="1" ht="15.75" customHeight="1">
      <c r="A750" s="34"/>
      <c r="B750" s="37"/>
      <c r="C750" s="46"/>
      <c r="E750" s="48"/>
      <c r="F750" s="10"/>
      <c r="G750" s="42"/>
      <c r="H750" s="104"/>
      <c r="I750" s="10"/>
      <c r="L750" s="21"/>
      <c r="M750" s="144"/>
      <c r="N750" s="4"/>
      <c r="W750" s="7"/>
      <c r="AF750" s="7"/>
      <c r="AG750" s="7"/>
      <c r="AH750" s="7"/>
      <c r="AI750" s="23"/>
    </row>
    <row r="751" spans="1:35" s="3" customFormat="1" ht="15.75" customHeight="1">
      <c r="A751" s="34"/>
      <c r="B751" s="37"/>
      <c r="C751" s="46"/>
      <c r="E751" s="48"/>
      <c r="F751" s="10"/>
      <c r="G751" s="42"/>
      <c r="H751" s="104"/>
      <c r="I751" s="10"/>
      <c r="L751" s="21"/>
      <c r="M751" s="144"/>
      <c r="N751" s="4"/>
      <c r="W751" s="7"/>
      <c r="AF751" s="7"/>
      <c r="AG751" s="7"/>
      <c r="AH751" s="7"/>
      <c r="AI751" s="23"/>
    </row>
    <row r="752" spans="1:35" s="3" customFormat="1" ht="15.75" customHeight="1">
      <c r="A752" s="34"/>
      <c r="B752" s="37"/>
      <c r="C752" s="46"/>
      <c r="E752" s="48"/>
      <c r="F752" s="10"/>
      <c r="G752" s="42"/>
      <c r="H752" s="104"/>
      <c r="I752" s="10"/>
      <c r="L752" s="21"/>
      <c r="M752" s="144"/>
      <c r="N752" s="4"/>
      <c r="W752" s="7"/>
      <c r="AF752" s="7"/>
      <c r="AG752" s="7"/>
      <c r="AH752" s="7"/>
      <c r="AI752" s="23"/>
    </row>
    <row r="753" spans="1:35" s="3" customFormat="1" ht="15.75" customHeight="1">
      <c r="A753" s="34"/>
      <c r="B753" s="37"/>
      <c r="C753" s="46"/>
      <c r="E753" s="48"/>
      <c r="F753" s="10"/>
      <c r="G753" s="42"/>
      <c r="H753" s="104"/>
      <c r="I753" s="10"/>
      <c r="L753" s="21"/>
      <c r="M753" s="144"/>
      <c r="N753" s="4"/>
      <c r="W753" s="7"/>
      <c r="AF753" s="7"/>
      <c r="AG753" s="7"/>
      <c r="AH753" s="7"/>
      <c r="AI753" s="23"/>
    </row>
    <row r="754" spans="1:35" s="3" customFormat="1" ht="15.75" customHeight="1">
      <c r="A754" s="34"/>
      <c r="B754" s="37"/>
      <c r="C754" s="46"/>
      <c r="E754" s="48"/>
      <c r="F754" s="10"/>
      <c r="G754" s="42"/>
      <c r="H754" s="104"/>
      <c r="I754" s="10"/>
      <c r="L754" s="21"/>
      <c r="M754" s="144"/>
      <c r="N754" s="4"/>
      <c r="W754" s="7"/>
      <c r="AF754" s="7"/>
      <c r="AG754" s="7"/>
      <c r="AH754" s="7"/>
      <c r="AI754" s="23"/>
    </row>
    <row r="755" spans="1:35" s="3" customFormat="1" ht="15.75" customHeight="1">
      <c r="A755" s="34"/>
      <c r="B755" s="37"/>
      <c r="C755" s="46"/>
      <c r="E755" s="48"/>
      <c r="F755" s="10"/>
      <c r="G755" s="42"/>
      <c r="H755" s="104"/>
      <c r="I755" s="10"/>
      <c r="L755" s="21"/>
      <c r="M755" s="144"/>
      <c r="N755" s="4"/>
      <c r="W755" s="7"/>
      <c r="AF755" s="7"/>
      <c r="AG755" s="7"/>
      <c r="AH755" s="7"/>
      <c r="AI755" s="23"/>
    </row>
    <row r="756" spans="1:35" s="3" customFormat="1" ht="15.75" customHeight="1">
      <c r="A756" s="34"/>
      <c r="B756" s="37"/>
      <c r="C756" s="46"/>
      <c r="E756" s="48"/>
      <c r="F756" s="10"/>
      <c r="G756" s="42"/>
      <c r="H756" s="104"/>
      <c r="I756" s="10"/>
      <c r="L756" s="21"/>
      <c r="M756" s="144"/>
      <c r="N756" s="4"/>
      <c r="W756" s="7"/>
      <c r="AF756" s="7"/>
      <c r="AG756" s="7"/>
      <c r="AH756" s="7"/>
      <c r="AI756" s="23"/>
    </row>
    <row r="757" spans="1:35" s="3" customFormat="1" ht="15.75" customHeight="1">
      <c r="A757" s="34"/>
      <c r="B757" s="37"/>
      <c r="C757" s="46"/>
      <c r="E757" s="48"/>
      <c r="F757" s="10"/>
      <c r="G757" s="42"/>
      <c r="H757" s="104"/>
      <c r="I757" s="10"/>
      <c r="L757" s="21"/>
      <c r="M757" s="144"/>
      <c r="N757" s="4"/>
      <c r="W757" s="7"/>
      <c r="AF757" s="7"/>
      <c r="AG757" s="7"/>
      <c r="AH757" s="7"/>
      <c r="AI757" s="23"/>
    </row>
    <row r="758" spans="1:35" s="3" customFormat="1" ht="15.75" customHeight="1">
      <c r="A758" s="34"/>
      <c r="B758" s="37"/>
      <c r="C758" s="46"/>
      <c r="E758" s="48"/>
      <c r="F758" s="10"/>
      <c r="G758" s="42"/>
      <c r="H758" s="104"/>
      <c r="I758" s="10"/>
      <c r="L758" s="21"/>
      <c r="M758" s="144"/>
      <c r="N758" s="4"/>
      <c r="W758" s="7"/>
      <c r="AF758" s="7"/>
      <c r="AG758" s="7"/>
      <c r="AH758" s="7"/>
      <c r="AI758" s="23"/>
    </row>
    <row r="759" spans="1:35" s="3" customFormat="1" ht="15.75" customHeight="1">
      <c r="A759" s="34"/>
      <c r="B759" s="37"/>
      <c r="C759" s="46"/>
      <c r="E759" s="48"/>
      <c r="F759" s="10"/>
      <c r="G759" s="42"/>
      <c r="H759" s="104"/>
      <c r="I759" s="10"/>
      <c r="L759" s="21"/>
      <c r="M759" s="144"/>
      <c r="N759" s="4"/>
      <c r="W759" s="7"/>
      <c r="AF759" s="7"/>
      <c r="AG759" s="7"/>
      <c r="AH759" s="7"/>
      <c r="AI759" s="23"/>
    </row>
    <row r="760" spans="1:35" s="3" customFormat="1" ht="15.75" customHeight="1">
      <c r="A760" s="34"/>
      <c r="B760" s="37"/>
      <c r="C760" s="46"/>
      <c r="E760" s="48"/>
      <c r="F760" s="10"/>
      <c r="G760" s="42"/>
      <c r="H760" s="104"/>
      <c r="I760" s="10"/>
      <c r="L760" s="21"/>
      <c r="M760" s="144"/>
      <c r="N760" s="4"/>
      <c r="W760" s="7"/>
      <c r="AF760" s="7"/>
      <c r="AG760" s="7"/>
      <c r="AH760" s="7"/>
      <c r="AI760" s="23"/>
    </row>
    <row r="761" spans="1:35" s="3" customFormat="1" ht="15.75" customHeight="1">
      <c r="A761" s="34"/>
      <c r="B761" s="37"/>
      <c r="C761" s="46"/>
      <c r="E761" s="48"/>
      <c r="F761" s="10"/>
      <c r="G761" s="42"/>
      <c r="H761" s="104"/>
      <c r="I761" s="10"/>
      <c r="L761" s="21"/>
      <c r="M761" s="144"/>
      <c r="N761" s="4"/>
      <c r="W761" s="7"/>
      <c r="AF761" s="7"/>
      <c r="AG761" s="7"/>
      <c r="AH761" s="7"/>
      <c r="AI761" s="23"/>
    </row>
    <row r="762" spans="1:35" s="3" customFormat="1" ht="15.75" customHeight="1">
      <c r="A762" s="34"/>
      <c r="B762" s="37"/>
      <c r="C762" s="46"/>
      <c r="E762" s="48"/>
      <c r="F762" s="10"/>
      <c r="G762" s="42"/>
      <c r="H762" s="104"/>
      <c r="I762" s="10"/>
      <c r="L762" s="21"/>
      <c r="M762" s="144"/>
      <c r="N762" s="4"/>
      <c r="W762" s="7"/>
      <c r="AF762" s="7"/>
      <c r="AG762" s="7"/>
      <c r="AH762" s="7"/>
      <c r="AI762" s="23"/>
    </row>
    <row r="763" spans="1:35" s="3" customFormat="1" ht="15.75" customHeight="1">
      <c r="A763" s="34"/>
      <c r="B763" s="37"/>
      <c r="C763" s="46"/>
      <c r="E763" s="48"/>
      <c r="F763" s="10"/>
      <c r="G763" s="42"/>
      <c r="H763" s="104"/>
      <c r="I763" s="10"/>
      <c r="L763" s="21"/>
      <c r="M763" s="144"/>
      <c r="N763" s="4"/>
      <c r="W763" s="7"/>
      <c r="AF763" s="7"/>
      <c r="AG763" s="7"/>
      <c r="AH763" s="7"/>
      <c r="AI763" s="23"/>
    </row>
    <row r="764" spans="1:35" s="3" customFormat="1" ht="15.75" customHeight="1">
      <c r="A764" s="34"/>
      <c r="B764" s="37"/>
      <c r="C764" s="46"/>
      <c r="E764" s="48"/>
      <c r="F764" s="10"/>
      <c r="G764" s="42"/>
      <c r="H764" s="104"/>
      <c r="I764" s="10"/>
      <c r="L764" s="21"/>
      <c r="M764" s="144"/>
      <c r="N764" s="4"/>
      <c r="W764" s="7"/>
      <c r="AF764" s="7"/>
      <c r="AG764" s="7"/>
      <c r="AH764" s="7"/>
      <c r="AI764" s="23"/>
    </row>
    <row r="765" spans="1:35" s="3" customFormat="1" ht="15.75" customHeight="1">
      <c r="A765" s="34"/>
      <c r="B765" s="37"/>
      <c r="C765" s="46"/>
      <c r="E765" s="48"/>
      <c r="F765" s="10"/>
      <c r="G765" s="42"/>
      <c r="H765" s="104"/>
      <c r="I765" s="10"/>
      <c r="L765" s="21"/>
      <c r="M765" s="144"/>
      <c r="N765" s="4"/>
      <c r="W765" s="7"/>
      <c r="AF765" s="7"/>
      <c r="AG765" s="7"/>
      <c r="AH765" s="7"/>
      <c r="AI765" s="23"/>
    </row>
    <row r="766" spans="1:35" s="3" customFormat="1" ht="15.75" customHeight="1">
      <c r="A766" s="34"/>
      <c r="B766" s="37"/>
      <c r="C766" s="46"/>
      <c r="E766" s="48"/>
      <c r="F766" s="10"/>
      <c r="G766" s="42"/>
      <c r="H766" s="104"/>
      <c r="I766" s="10"/>
      <c r="L766" s="21"/>
      <c r="M766" s="144"/>
      <c r="N766" s="4"/>
      <c r="W766" s="7"/>
      <c r="AF766" s="7"/>
      <c r="AG766" s="7"/>
      <c r="AH766" s="7"/>
      <c r="AI766" s="23"/>
    </row>
    <row r="767" spans="1:35" s="3" customFormat="1" ht="15.75" customHeight="1">
      <c r="A767" s="34"/>
      <c r="B767" s="37"/>
      <c r="C767" s="46"/>
      <c r="E767" s="48"/>
      <c r="F767" s="10"/>
      <c r="G767" s="42"/>
      <c r="H767" s="104"/>
      <c r="I767" s="10"/>
      <c r="L767" s="21"/>
      <c r="M767" s="144"/>
      <c r="N767" s="4"/>
      <c r="W767" s="7"/>
      <c r="AF767" s="7"/>
      <c r="AG767" s="7"/>
      <c r="AH767" s="7"/>
      <c r="AI767" s="23"/>
    </row>
    <row r="768" spans="1:35" s="3" customFormat="1" ht="15.75" customHeight="1">
      <c r="A768" s="34"/>
      <c r="B768" s="37"/>
      <c r="C768" s="46"/>
      <c r="E768" s="48"/>
      <c r="F768" s="10"/>
      <c r="G768" s="42"/>
      <c r="H768" s="104"/>
      <c r="I768" s="10"/>
      <c r="L768" s="21"/>
      <c r="M768" s="144"/>
      <c r="N768" s="4"/>
      <c r="W768" s="7"/>
      <c r="AF768" s="7"/>
      <c r="AG768" s="7"/>
      <c r="AH768" s="7"/>
      <c r="AI768" s="23"/>
    </row>
    <row r="769" spans="1:35" s="3" customFormat="1" ht="15.75" customHeight="1">
      <c r="A769" s="34"/>
      <c r="B769" s="37"/>
      <c r="C769" s="46"/>
      <c r="E769" s="48"/>
      <c r="F769" s="10"/>
      <c r="G769" s="42"/>
      <c r="H769" s="104"/>
      <c r="I769" s="10"/>
      <c r="L769" s="21"/>
      <c r="M769" s="144"/>
      <c r="N769" s="4"/>
      <c r="W769" s="7"/>
      <c r="AF769" s="7"/>
      <c r="AG769" s="7"/>
      <c r="AH769" s="7"/>
      <c r="AI769" s="23"/>
    </row>
    <row r="770" spans="1:35" s="3" customFormat="1" ht="15.75" customHeight="1">
      <c r="A770" s="34"/>
      <c r="B770" s="37"/>
      <c r="C770" s="46"/>
      <c r="E770" s="48"/>
      <c r="F770" s="10"/>
      <c r="G770" s="42"/>
      <c r="H770" s="104"/>
      <c r="I770" s="10"/>
      <c r="L770" s="21"/>
      <c r="M770" s="144"/>
      <c r="N770" s="4"/>
      <c r="W770" s="7"/>
      <c r="AF770" s="7"/>
      <c r="AG770" s="7"/>
      <c r="AH770" s="7"/>
      <c r="AI770" s="23"/>
    </row>
    <row r="771" spans="1:35" s="3" customFormat="1" ht="15.75" customHeight="1">
      <c r="A771" s="34"/>
      <c r="B771" s="37"/>
      <c r="C771" s="46"/>
      <c r="E771" s="48"/>
      <c r="F771" s="10"/>
      <c r="G771" s="42"/>
      <c r="H771" s="104"/>
      <c r="I771" s="10"/>
      <c r="L771" s="21"/>
      <c r="M771" s="144"/>
      <c r="N771" s="4"/>
      <c r="W771" s="7"/>
      <c r="AF771" s="7"/>
      <c r="AG771" s="7"/>
      <c r="AH771" s="7"/>
      <c r="AI771" s="23"/>
    </row>
    <row r="772" spans="1:35" s="3" customFormat="1" ht="15.75" customHeight="1">
      <c r="A772" s="34"/>
      <c r="B772" s="37"/>
      <c r="C772" s="46"/>
      <c r="E772" s="48"/>
      <c r="F772" s="10"/>
      <c r="G772" s="42"/>
      <c r="H772" s="104"/>
      <c r="I772" s="10"/>
      <c r="L772" s="21"/>
      <c r="M772" s="144"/>
      <c r="N772" s="4"/>
      <c r="W772" s="7"/>
      <c r="AF772" s="7"/>
      <c r="AG772" s="7"/>
      <c r="AH772" s="7"/>
      <c r="AI772" s="23"/>
    </row>
    <row r="773" spans="1:35" s="3" customFormat="1" ht="15.75" customHeight="1">
      <c r="A773" s="34"/>
      <c r="B773" s="37"/>
      <c r="C773" s="46"/>
      <c r="E773" s="48"/>
      <c r="F773" s="10"/>
      <c r="G773" s="42"/>
      <c r="H773" s="104"/>
      <c r="I773" s="10"/>
      <c r="L773" s="21"/>
      <c r="M773" s="144"/>
      <c r="N773" s="4"/>
      <c r="W773" s="7"/>
      <c r="AF773" s="7"/>
      <c r="AG773" s="7"/>
      <c r="AH773" s="7"/>
      <c r="AI773" s="23"/>
    </row>
    <row r="774" spans="1:35" s="3" customFormat="1" ht="15.75" customHeight="1">
      <c r="A774" s="34"/>
      <c r="B774" s="37"/>
      <c r="C774" s="46"/>
      <c r="E774" s="48"/>
      <c r="F774" s="10"/>
      <c r="G774" s="42"/>
      <c r="H774" s="104"/>
      <c r="I774" s="10"/>
      <c r="L774" s="21"/>
      <c r="M774" s="144"/>
      <c r="N774" s="4"/>
      <c r="W774" s="7"/>
      <c r="AF774" s="7"/>
      <c r="AG774" s="7"/>
      <c r="AH774" s="7"/>
      <c r="AI774" s="23"/>
    </row>
    <row r="775" spans="1:35" s="3" customFormat="1" ht="15.75" customHeight="1">
      <c r="A775" s="34"/>
      <c r="B775" s="37"/>
      <c r="C775" s="46"/>
      <c r="E775" s="48"/>
      <c r="F775" s="10"/>
      <c r="G775" s="42"/>
      <c r="H775" s="104"/>
      <c r="I775" s="10"/>
      <c r="L775" s="21"/>
      <c r="M775" s="144"/>
      <c r="N775" s="4"/>
      <c r="W775" s="7"/>
      <c r="AF775" s="7"/>
      <c r="AG775" s="7"/>
      <c r="AH775" s="7"/>
      <c r="AI775" s="23"/>
    </row>
    <row r="776" spans="1:35" s="3" customFormat="1" ht="15.75" customHeight="1">
      <c r="A776" s="34"/>
      <c r="B776" s="37"/>
      <c r="C776" s="46"/>
      <c r="E776" s="48"/>
      <c r="F776" s="10"/>
      <c r="G776" s="42"/>
      <c r="H776" s="104"/>
      <c r="I776" s="10"/>
      <c r="L776" s="21"/>
      <c r="M776" s="144"/>
      <c r="N776" s="4"/>
      <c r="W776" s="7"/>
      <c r="AF776" s="7"/>
      <c r="AG776" s="7"/>
      <c r="AH776" s="7"/>
      <c r="AI776" s="23"/>
    </row>
    <row r="777" spans="1:35" s="3" customFormat="1" ht="15.75" customHeight="1">
      <c r="A777" s="34"/>
      <c r="B777" s="37"/>
      <c r="C777" s="46"/>
      <c r="E777" s="48"/>
      <c r="F777" s="10"/>
      <c r="G777" s="42"/>
      <c r="H777" s="104"/>
      <c r="I777" s="10"/>
      <c r="L777" s="21"/>
      <c r="M777" s="144"/>
      <c r="N777" s="4"/>
      <c r="W777" s="7"/>
      <c r="AF777" s="7"/>
      <c r="AG777" s="7"/>
      <c r="AH777" s="7"/>
      <c r="AI777" s="23"/>
    </row>
    <row r="778" spans="1:35" s="3" customFormat="1" ht="15.75" customHeight="1">
      <c r="A778" s="34"/>
      <c r="B778" s="37"/>
      <c r="C778" s="46"/>
      <c r="E778" s="48"/>
      <c r="F778" s="10"/>
      <c r="G778" s="42"/>
      <c r="H778" s="104"/>
      <c r="I778" s="10"/>
      <c r="L778" s="21"/>
      <c r="M778" s="144"/>
      <c r="N778" s="4"/>
      <c r="W778" s="7"/>
      <c r="AF778" s="7"/>
      <c r="AG778" s="7"/>
      <c r="AH778" s="7"/>
      <c r="AI778" s="23"/>
    </row>
    <row r="779" spans="1:35" s="3" customFormat="1" ht="15.75" customHeight="1">
      <c r="A779" s="34"/>
      <c r="B779" s="37"/>
      <c r="C779" s="46"/>
      <c r="E779" s="48"/>
      <c r="F779" s="10"/>
      <c r="G779" s="42"/>
      <c r="H779" s="104"/>
      <c r="I779" s="10"/>
      <c r="L779" s="21"/>
      <c r="M779" s="144"/>
      <c r="N779" s="4"/>
      <c r="W779" s="7"/>
      <c r="AF779" s="7"/>
      <c r="AG779" s="7"/>
      <c r="AH779" s="7"/>
      <c r="AI779" s="23"/>
    </row>
    <row r="780" spans="1:35" s="3" customFormat="1" ht="15.75" customHeight="1">
      <c r="A780" s="34"/>
      <c r="B780" s="37"/>
      <c r="C780" s="46"/>
      <c r="E780" s="48"/>
      <c r="F780" s="10"/>
      <c r="G780" s="42"/>
      <c r="H780" s="104"/>
      <c r="I780" s="10"/>
      <c r="L780" s="21"/>
      <c r="M780" s="144"/>
      <c r="N780" s="4"/>
      <c r="W780" s="7"/>
      <c r="AF780" s="7"/>
      <c r="AG780" s="7"/>
      <c r="AH780" s="7"/>
      <c r="AI780" s="23"/>
    </row>
    <row r="781" spans="1:35" s="3" customFormat="1" ht="15.75" customHeight="1">
      <c r="A781" s="34"/>
      <c r="B781" s="37"/>
      <c r="C781" s="46"/>
      <c r="E781" s="48"/>
      <c r="F781" s="10"/>
      <c r="G781" s="42"/>
      <c r="H781" s="104"/>
      <c r="I781" s="10"/>
      <c r="L781" s="21"/>
      <c r="M781" s="144"/>
      <c r="N781" s="4"/>
      <c r="W781" s="7"/>
      <c r="AF781" s="7"/>
      <c r="AG781" s="7"/>
      <c r="AH781" s="7"/>
      <c r="AI781" s="23"/>
    </row>
    <row r="782" spans="1:35" s="3" customFormat="1" ht="15.75" customHeight="1">
      <c r="A782" s="34"/>
      <c r="B782" s="37"/>
      <c r="C782" s="46"/>
      <c r="E782" s="48"/>
      <c r="F782" s="10"/>
      <c r="G782" s="42"/>
      <c r="H782" s="104"/>
      <c r="I782" s="10"/>
      <c r="L782" s="21"/>
      <c r="M782" s="144"/>
      <c r="N782" s="4"/>
      <c r="W782" s="7"/>
      <c r="AF782" s="7"/>
      <c r="AG782" s="7"/>
      <c r="AH782" s="7"/>
      <c r="AI782" s="23"/>
    </row>
    <row r="783" spans="1:35" s="3" customFormat="1" ht="15.75" customHeight="1">
      <c r="A783" s="34"/>
      <c r="B783" s="37"/>
      <c r="C783" s="46"/>
      <c r="E783" s="48"/>
      <c r="F783" s="10"/>
      <c r="G783" s="42"/>
      <c r="H783" s="104"/>
      <c r="I783" s="10"/>
      <c r="L783" s="21"/>
      <c r="M783" s="144"/>
      <c r="N783" s="4"/>
      <c r="W783" s="7"/>
      <c r="AF783" s="7"/>
      <c r="AG783" s="7"/>
      <c r="AH783" s="7"/>
      <c r="AI783" s="23"/>
    </row>
    <row r="784" spans="1:35" s="3" customFormat="1" ht="15.75" customHeight="1">
      <c r="A784" s="34"/>
      <c r="B784" s="37"/>
      <c r="C784" s="46"/>
      <c r="E784" s="48"/>
      <c r="F784" s="10"/>
      <c r="G784" s="42"/>
      <c r="H784" s="104"/>
      <c r="I784" s="10"/>
      <c r="L784" s="21"/>
      <c r="M784" s="144"/>
      <c r="N784" s="4"/>
      <c r="W784" s="7"/>
      <c r="AF784" s="7"/>
      <c r="AG784" s="7"/>
      <c r="AH784" s="7"/>
      <c r="AI784" s="23"/>
    </row>
    <row r="785" spans="1:35" s="3" customFormat="1" ht="15.75" customHeight="1">
      <c r="A785" s="34"/>
      <c r="B785" s="37"/>
      <c r="C785" s="46"/>
      <c r="E785" s="48"/>
      <c r="F785" s="10"/>
      <c r="G785" s="42"/>
      <c r="H785" s="104"/>
      <c r="I785" s="10"/>
      <c r="L785" s="21"/>
      <c r="M785" s="144"/>
      <c r="N785" s="4"/>
      <c r="W785" s="7"/>
      <c r="AF785" s="7"/>
      <c r="AG785" s="7"/>
      <c r="AH785" s="7"/>
      <c r="AI785" s="23"/>
    </row>
    <row r="786" spans="1:35" s="3" customFormat="1" ht="15.75" customHeight="1">
      <c r="A786" s="34"/>
      <c r="B786" s="37"/>
      <c r="C786" s="46"/>
      <c r="E786" s="48"/>
      <c r="F786" s="10"/>
      <c r="G786" s="42"/>
      <c r="H786" s="104"/>
      <c r="I786" s="10"/>
      <c r="L786" s="21"/>
      <c r="M786" s="144"/>
      <c r="N786" s="4"/>
      <c r="W786" s="7"/>
      <c r="AF786" s="7"/>
      <c r="AG786" s="7"/>
      <c r="AH786" s="7"/>
      <c r="AI786" s="23"/>
    </row>
    <row r="787" spans="1:35" s="3" customFormat="1" ht="15.75" customHeight="1">
      <c r="A787" s="34"/>
      <c r="B787" s="37"/>
      <c r="C787" s="46"/>
      <c r="E787" s="48"/>
      <c r="F787" s="10"/>
      <c r="G787" s="42"/>
      <c r="H787" s="104"/>
      <c r="I787" s="10"/>
      <c r="L787" s="21"/>
      <c r="M787" s="144"/>
      <c r="N787" s="4"/>
      <c r="W787" s="7"/>
      <c r="AF787" s="7"/>
      <c r="AG787" s="7"/>
      <c r="AH787" s="7"/>
      <c r="AI787" s="23"/>
    </row>
    <row r="788" spans="1:35" s="3" customFormat="1" ht="15.75" customHeight="1">
      <c r="A788" s="34"/>
      <c r="B788" s="37"/>
      <c r="C788" s="46"/>
      <c r="E788" s="48"/>
      <c r="F788" s="10"/>
      <c r="G788" s="42"/>
      <c r="H788" s="104"/>
      <c r="I788" s="10"/>
      <c r="L788" s="21"/>
      <c r="M788" s="144"/>
      <c r="N788" s="4"/>
      <c r="W788" s="7"/>
      <c r="AF788" s="7"/>
      <c r="AG788" s="7"/>
      <c r="AH788" s="7"/>
      <c r="AI788" s="23"/>
    </row>
    <row r="789" spans="1:35" s="3" customFormat="1" ht="15.75" customHeight="1">
      <c r="A789" s="34"/>
      <c r="B789" s="37"/>
      <c r="C789" s="46"/>
      <c r="E789" s="48"/>
      <c r="F789" s="10"/>
      <c r="G789" s="42"/>
      <c r="H789" s="104"/>
      <c r="I789" s="10"/>
      <c r="L789" s="21"/>
      <c r="M789" s="144"/>
      <c r="N789" s="4"/>
      <c r="W789" s="7"/>
      <c r="AF789" s="7"/>
      <c r="AG789" s="7"/>
      <c r="AH789" s="7"/>
      <c r="AI789" s="23"/>
    </row>
    <row r="790" spans="1:35" s="3" customFormat="1" ht="15.75" customHeight="1">
      <c r="A790" s="34"/>
      <c r="B790" s="37"/>
      <c r="C790" s="46"/>
      <c r="E790" s="48"/>
      <c r="F790" s="10"/>
      <c r="G790" s="42"/>
      <c r="H790" s="104"/>
      <c r="I790" s="10"/>
      <c r="L790" s="21"/>
      <c r="M790" s="144"/>
      <c r="N790" s="4"/>
      <c r="W790" s="7"/>
      <c r="AF790" s="7"/>
      <c r="AG790" s="7"/>
      <c r="AH790" s="7"/>
      <c r="AI790" s="23"/>
    </row>
    <row r="791" spans="1:35" s="3" customFormat="1" ht="15.75" customHeight="1">
      <c r="A791" s="34"/>
      <c r="B791" s="37"/>
      <c r="C791" s="46"/>
      <c r="E791" s="48"/>
      <c r="F791" s="10"/>
      <c r="G791" s="42"/>
      <c r="H791" s="104"/>
      <c r="I791" s="10"/>
      <c r="L791" s="21"/>
      <c r="M791" s="144"/>
      <c r="N791" s="4"/>
      <c r="W791" s="7"/>
      <c r="AF791" s="7"/>
      <c r="AG791" s="7"/>
      <c r="AH791" s="7"/>
      <c r="AI791" s="23"/>
    </row>
    <row r="792" spans="1:35" s="3" customFormat="1" ht="15.75" customHeight="1">
      <c r="A792" s="34"/>
      <c r="B792" s="37"/>
      <c r="C792" s="46"/>
      <c r="E792" s="48"/>
      <c r="F792" s="10"/>
      <c r="G792" s="42"/>
      <c r="H792" s="104"/>
      <c r="I792" s="10"/>
      <c r="L792" s="21"/>
      <c r="M792" s="144"/>
      <c r="N792" s="4"/>
      <c r="W792" s="7"/>
      <c r="AF792" s="7"/>
      <c r="AG792" s="7"/>
      <c r="AH792" s="7"/>
      <c r="AI792" s="23"/>
    </row>
    <row r="793" spans="1:35" s="3" customFormat="1" ht="15.75" customHeight="1">
      <c r="A793" s="34"/>
      <c r="B793" s="37"/>
      <c r="C793" s="46"/>
      <c r="E793" s="48"/>
      <c r="F793" s="10"/>
      <c r="G793" s="42"/>
      <c r="H793" s="104"/>
      <c r="I793" s="10"/>
      <c r="L793" s="21"/>
      <c r="M793" s="144"/>
      <c r="N793" s="4"/>
      <c r="W793" s="7"/>
      <c r="AF793" s="7"/>
      <c r="AG793" s="7"/>
      <c r="AH793" s="7"/>
      <c r="AI793" s="23"/>
    </row>
    <row r="794" spans="1:35" s="3" customFormat="1" ht="15.75" customHeight="1">
      <c r="A794" s="34"/>
      <c r="B794" s="37"/>
      <c r="C794" s="46"/>
      <c r="E794" s="48"/>
      <c r="F794" s="10"/>
      <c r="G794" s="42"/>
      <c r="H794" s="104"/>
      <c r="I794" s="10"/>
      <c r="L794" s="21"/>
      <c r="M794" s="144"/>
      <c r="N794" s="4"/>
      <c r="W794" s="7"/>
      <c r="AF794" s="7"/>
      <c r="AG794" s="7"/>
      <c r="AH794" s="7"/>
      <c r="AI794" s="23"/>
    </row>
    <row r="795" spans="1:35" s="3" customFormat="1" ht="15.75" customHeight="1">
      <c r="A795" s="34"/>
      <c r="B795" s="37"/>
      <c r="C795" s="46"/>
      <c r="E795" s="48"/>
      <c r="F795" s="10"/>
      <c r="G795" s="42"/>
      <c r="H795" s="104"/>
      <c r="I795" s="10"/>
      <c r="L795" s="21"/>
      <c r="M795" s="144"/>
      <c r="N795" s="4"/>
      <c r="W795" s="7"/>
      <c r="AF795" s="7"/>
      <c r="AG795" s="7"/>
      <c r="AH795" s="7"/>
      <c r="AI795" s="23"/>
    </row>
    <row r="796" spans="1:35" s="3" customFormat="1" ht="15.75" customHeight="1">
      <c r="A796" s="34"/>
      <c r="B796" s="37"/>
      <c r="C796" s="46"/>
      <c r="E796" s="48"/>
      <c r="F796" s="10"/>
      <c r="G796" s="42"/>
      <c r="H796" s="104"/>
      <c r="I796" s="10"/>
      <c r="L796" s="21"/>
      <c r="M796" s="144"/>
      <c r="N796" s="4"/>
      <c r="W796" s="7"/>
      <c r="AF796" s="7"/>
      <c r="AG796" s="7"/>
      <c r="AH796" s="7"/>
      <c r="AI796" s="23"/>
    </row>
    <row r="797" spans="1:35" s="3" customFormat="1" ht="15.75" customHeight="1">
      <c r="A797" s="34"/>
      <c r="B797" s="37"/>
      <c r="C797" s="46"/>
      <c r="E797" s="48"/>
      <c r="F797" s="10"/>
      <c r="G797" s="42"/>
      <c r="H797" s="104"/>
      <c r="I797" s="10"/>
      <c r="L797" s="21"/>
      <c r="M797" s="144"/>
      <c r="N797" s="4"/>
      <c r="W797" s="7"/>
      <c r="AF797" s="7"/>
      <c r="AG797" s="7"/>
      <c r="AH797" s="7"/>
      <c r="AI797" s="23"/>
    </row>
    <row r="798" spans="1:35" s="3" customFormat="1" ht="15.75" customHeight="1">
      <c r="A798" s="34"/>
      <c r="B798" s="37"/>
      <c r="C798" s="46"/>
      <c r="E798" s="48"/>
      <c r="F798" s="10"/>
      <c r="G798" s="42"/>
      <c r="H798" s="104"/>
      <c r="I798" s="10"/>
      <c r="L798" s="21"/>
      <c r="M798" s="144"/>
      <c r="N798" s="4"/>
      <c r="W798" s="7"/>
      <c r="AF798" s="7"/>
      <c r="AG798" s="7"/>
      <c r="AH798" s="7"/>
      <c r="AI798" s="23"/>
    </row>
    <row r="799" spans="1:35" s="3" customFormat="1" ht="15.75" customHeight="1">
      <c r="A799" s="34"/>
      <c r="B799" s="37"/>
      <c r="C799" s="46"/>
      <c r="E799" s="48"/>
      <c r="F799" s="10"/>
      <c r="G799" s="42"/>
      <c r="H799" s="104"/>
      <c r="I799" s="10"/>
      <c r="L799" s="21"/>
      <c r="M799" s="144"/>
      <c r="N799" s="4"/>
      <c r="W799" s="7"/>
      <c r="AF799" s="7"/>
      <c r="AG799" s="7"/>
      <c r="AH799" s="7"/>
      <c r="AI799" s="23"/>
    </row>
    <row r="800" spans="1:35" s="3" customFormat="1" ht="15.75" customHeight="1">
      <c r="A800" s="34"/>
      <c r="B800" s="37"/>
      <c r="C800" s="46"/>
      <c r="E800" s="48"/>
      <c r="F800" s="10"/>
      <c r="G800" s="42"/>
      <c r="H800" s="104"/>
      <c r="I800" s="10"/>
      <c r="L800" s="21"/>
      <c r="M800" s="144"/>
      <c r="N800" s="4"/>
      <c r="W800" s="7"/>
      <c r="AF800" s="7"/>
      <c r="AG800" s="7"/>
      <c r="AH800" s="7"/>
      <c r="AI800" s="23"/>
    </row>
    <row r="801" spans="1:35" s="3" customFormat="1" ht="15.75" customHeight="1">
      <c r="A801" s="34"/>
      <c r="B801" s="37"/>
      <c r="C801" s="46"/>
      <c r="E801" s="48"/>
      <c r="F801" s="10"/>
      <c r="G801" s="42"/>
      <c r="H801" s="104"/>
      <c r="I801" s="10"/>
      <c r="L801" s="21"/>
      <c r="M801" s="144"/>
      <c r="N801" s="4"/>
      <c r="W801" s="7"/>
      <c r="AF801" s="7"/>
      <c r="AG801" s="7"/>
      <c r="AH801" s="7"/>
      <c r="AI801" s="23"/>
    </row>
    <row r="802" spans="1:35" s="3" customFormat="1" ht="15.75" customHeight="1">
      <c r="A802" s="34"/>
      <c r="B802" s="37"/>
      <c r="C802" s="46"/>
      <c r="E802" s="48"/>
      <c r="F802" s="10"/>
      <c r="G802" s="42"/>
      <c r="H802" s="104"/>
      <c r="I802" s="10"/>
      <c r="L802" s="21"/>
      <c r="M802" s="144"/>
      <c r="N802" s="4"/>
      <c r="W802" s="7"/>
      <c r="AF802" s="7"/>
      <c r="AG802" s="7"/>
      <c r="AH802" s="7"/>
      <c r="AI802" s="23"/>
    </row>
    <row r="803" spans="1:35" s="3" customFormat="1" ht="15.75" customHeight="1">
      <c r="A803" s="34"/>
      <c r="B803" s="37"/>
      <c r="C803" s="46"/>
      <c r="E803" s="48"/>
      <c r="F803" s="10"/>
      <c r="G803" s="42"/>
      <c r="H803" s="104"/>
      <c r="I803" s="10"/>
      <c r="L803" s="21"/>
      <c r="M803" s="144"/>
      <c r="N803" s="4"/>
      <c r="W803" s="7"/>
      <c r="AF803" s="7"/>
      <c r="AG803" s="7"/>
      <c r="AH803" s="7"/>
      <c r="AI803" s="23"/>
    </row>
    <row r="804" spans="1:35" s="3" customFormat="1" ht="15.75" customHeight="1">
      <c r="A804" s="34"/>
      <c r="B804" s="37"/>
      <c r="C804" s="46"/>
      <c r="E804" s="48"/>
      <c r="F804" s="10"/>
      <c r="G804" s="42"/>
      <c r="H804" s="104"/>
      <c r="I804" s="10"/>
      <c r="L804" s="21"/>
      <c r="M804" s="144"/>
      <c r="N804" s="4"/>
      <c r="W804" s="7"/>
      <c r="AF804" s="7"/>
      <c r="AG804" s="7"/>
      <c r="AH804" s="7"/>
      <c r="AI804" s="23"/>
    </row>
    <row r="805" spans="1:35" s="3" customFormat="1" ht="15.75" customHeight="1">
      <c r="A805" s="34"/>
      <c r="B805" s="37"/>
      <c r="C805" s="46"/>
      <c r="E805" s="48"/>
      <c r="F805" s="10"/>
      <c r="G805" s="42"/>
      <c r="H805" s="104"/>
      <c r="I805" s="10"/>
      <c r="L805" s="21"/>
      <c r="M805" s="144"/>
      <c r="N805" s="4"/>
      <c r="W805" s="7"/>
      <c r="AF805" s="7"/>
      <c r="AG805" s="7"/>
      <c r="AH805" s="7"/>
      <c r="AI805" s="23"/>
    </row>
    <row r="806" spans="1:35" s="3" customFormat="1" ht="15.75" customHeight="1">
      <c r="A806" s="34"/>
      <c r="B806" s="37"/>
      <c r="C806" s="46"/>
      <c r="E806" s="48"/>
      <c r="F806" s="10"/>
      <c r="G806" s="42"/>
      <c r="H806" s="104"/>
      <c r="I806" s="10"/>
      <c r="L806" s="21"/>
      <c r="M806" s="144"/>
      <c r="N806" s="4"/>
      <c r="W806" s="7"/>
      <c r="AF806" s="7"/>
      <c r="AG806" s="7"/>
      <c r="AH806" s="7"/>
      <c r="AI806" s="23"/>
    </row>
    <row r="807" spans="1:35" s="3" customFormat="1" ht="15.75" customHeight="1">
      <c r="A807" s="34"/>
      <c r="B807" s="37"/>
      <c r="C807" s="46"/>
      <c r="E807" s="48"/>
      <c r="F807" s="10"/>
      <c r="G807" s="42"/>
      <c r="H807" s="104"/>
      <c r="I807" s="10"/>
      <c r="L807" s="21"/>
      <c r="M807" s="144"/>
      <c r="N807" s="4"/>
      <c r="W807" s="7"/>
      <c r="AF807" s="7"/>
      <c r="AG807" s="7"/>
      <c r="AH807" s="7"/>
      <c r="AI807" s="23"/>
    </row>
    <row r="808" spans="1:35" s="3" customFormat="1" ht="15.75" customHeight="1">
      <c r="A808" s="34"/>
      <c r="B808" s="37"/>
      <c r="C808" s="46"/>
      <c r="E808" s="48"/>
      <c r="F808" s="10"/>
      <c r="G808" s="42"/>
      <c r="H808" s="104"/>
      <c r="I808" s="10"/>
      <c r="L808" s="21"/>
      <c r="M808" s="144"/>
      <c r="N808" s="4"/>
      <c r="W808" s="7"/>
      <c r="AF808" s="7"/>
      <c r="AG808" s="7"/>
      <c r="AH808" s="7"/>
      <c r="AI808" s="23"/>
    </row>
    <row r="809" spans="1:35" s="3" customFormat="1" ht="15.75" customHeight="1">
      <c r="A809" s="34"/>
      <c r="B809" s="37"/>
      <c r="C809" s="46"/>
      <c r="E809" s="48"/>
      <c r="F809" s="10"/>
      <c r="G809" s="42"/>
      <c r="H809" s="104"/>
      <c r="I809" s="10"/>
      <c r="L809" s="21"/>
      <c r="M809" s="144"/>
      <c r="N809" s="4"/>
      <c r="W809" s="7"/>
      <c r="AF809" s="7"/>
      <c r="AG809" s="7"/>
      <c r="AH809" s="7"/>
      <c r="AI809" s="23"/>
    </row>
    <row r="810" spans="1:35" s="3" customFormat="1" ht="15.75" customHeight="1">
      <c r="A810" s="34"/>
      <c r="B810" s="37"/>
      <c r="C810" s="46"/>
      <c r="E810" s="48"/>
      <c r="F810" s="10"/>
      <c r="G810" s="42"/>
      <c r="H810" s="104"/>
      <c r="I810" s="10"/>
      <c r="L810" s="21"/>
      <c r="M810" s="144"/>
      <c r="N810" s="4"/>
      <c r="W810" s="7"/>
      <c r="AF810" s="7"/>
      <c r="AG810" s="7"/>
      <c r="AH810" s="7"/>
      <c r="AI810" s="23"/>
    </row>
    <row r="811" spans="1:35" s="3" customFormat="1" ht="15.75" customHeight="1">
      <c r="A811" s="34"/>
      <c r="B811" s="37"/>
      <c r="C811" s="46"/>
      <c r="E811" s="48"/>
      <c r="F811" s="10"/>
      <c r="G811" s="42"/>
      <c r="H811" s="104"/>
      <c r="I811" s="10"/>
      <c r="L811" s="21"/>
      <c r="M811" s="144"/>
      <c r="N811" s="4"/>
      <c r="W811" s="7"/>
      <c r="AF811" s="7"/>
      <c r="AG811" s="7"/>
      <c r="AH811" s="7"/>
      <c r="AI811" s="23"/>
    </row>
    <row r="812" spans="1:35" s="3" customFormat="1" ht="15.75" customHeight="1">
      <c r="A812" s="34"/>
      <c r="B812" s="37"/>
      <c r="C812" s="46"/>
      <c r="E812" s="48"/>
      <c r="F812" s="10"/>
      <c r="G812" s="42"/>
      <c r="H812" s="104"/>
      <c r="I812" s="10"/>
      <c r="L812" s="21"/>
      <c r="M812" s="144"/>
      <c r="N812" s="4"/>
      <c r="W812" s="7"/>
      <c r="AF812" s="7"/>
      <c r="AG812" s="7"/>
      <c r="AH812" s="7"/>
      <c r="AI812" s="23"/>
    </row>
    <row r="813" spans="1:35" s="3" customFormat="1" ht="15.75" customHeight="1">
      <c r="A813" s="34"/>
      <c r="B813" s="37"/>
      <c r="C813" s="46"/>
      <c r="E813" s="48"/>
      <c r="F813" s="10"/>
      <c r="G813" s="42"/>
      <c r="H813" s="104"/>
      <c r="I813" s="10"/>
      <c r="L813" s="21"/>
      <c r="M813" s="144"/>
      <c r="N813" s="4"/>
      <c r="W813" s="7"/>
      <c r="AF813" s="7"/>
      <c r="AG813" s="7"/>
      <c r="AH813" s="7"/>
      <c r="AI813" s="23"/>
    </row>
    <row r="814" spans="1:35" s="3" customFormat="1" ht="15.75" customHeight="1">
      <c r="A814" s="34"/>
      <c r="B814" s="37"/>
      <c r="C814" s="46"/>
      <c r="E814" s="48"/>
      <c r="F814" s="10"/>
      <c r="G814" s="42"/>
      <c r="H814" s="104"/>
      <c r="I814" s="10"/>
      <c r="L814" s="21"/>
      <c r="M814" s="144"/>
      <c r="N814" s="4"/>
      <c r="W814" s="7"/>
      <c r="AF814" s="7"/>
      <c r="AG814" s="7"/>
      <c r="AH814" s="7"/>
      <c r="AI814" s="23"/>
    </row>
    <row r="815" spans="1:35" s="3" customFormat="1" ht="15.75" customHeight="1">
      <c r="A815" s="34"/>
      <c r="B815" s="37"/>
      <c r="C815" s="46"/>
      <c r="E815" s="48"/>
      <c r="F815" s="10"/>
      <c r="G815" s="42"/>
      <c r="H815" s="104"/>
      <c r="I815" s="10"/>
      <c r="L815" s="21"/>
      <c r="M815" s="144"/>
      <c r="N815" s="4"/>
      <c r="W815" s="7"/>
      <c r="AF815" s="7"/>
      <c r="AG815" s="7"/>
      <c r="AH815" s="7"/>
      <c r="AI815" s="23"/>
    </row>
    <row r="816" spans="1:35" s="3" customFormat="1" ht="15.75" customHeight="1">
      <c r="A816" s="34"/>
      <c r="B816" s="37"/>
      <c r="C816" s="46"/>
      <c r="E816" s="48"/>
      <c r="F816" s="10"/>
      <c r="G816" s="42"/>
      <c r="H816" s="104"/>
      <c r="I816" s="10"/>
      <c r="L816" s="21"/>
      <c r="M816" s="144"/>
      <c r="N816" s="4"/>
      <c r="W816" s="7"/>
      <c r="AF816" s="7"/>
      <c r="AG816" s="7"/>
      <c r="AH816" s="7"/>
      <c r="AI816" s="23"/>
    </row>
    <row r="817" spans="1:35" s="3" customFormat="1" ht="15.75" customHeight="1">
      <c r="A817" s="34"/>
      <c r="B817" s="37"/>
      <c r="C817" s="46"/>
      <c r="E817" s="48"/>
      <c r="F817" s="10"/>
      <c r="G817" s="42"/>
      <c r="H817" s="104"/>
      <c r="I817" s="10"/>
      <c r="L817" s="21"/>
      <c r="M817" s="144"/>
      <c r="N817" s="4"/>
      <c r="W817" s="7"/>
      <c r="AF817" s="7"/>
      <c r="AG817" s="7"/>
      <c r="AH817" s="7"/>
      <c r="AI817" s="23"/>
    </row>
    <row r="818" spans="1:35" s="3" customFormat="1" ht="15.75" customHeight="1">
      <c r="A818" s="34"/>
      <c r="B818" s="37"/>
      <c r="C818" s="46"/>
      <c r="E818" s="48"/>
      <c r="F818" s="10"/>
      <c r="G818" s="42"/>
      <c r="H818" s="104"/>
      <c r="I818" s="10"/>
      <c r="L818" s="21"/>
      <c r="M818" s="144"/>
      <c r="N818" s="4"/>
      <c r="W818" s="7"/>
      <c r="AF818" s="7"/>
      <c r="AG818" s="7"/>
      <c r="AH818" s="7"/>
      <c r="AI818" s="23"/>
    </row>
    <row r="819" spans="1:35" s="3" customFormat="1" ht="15.75" customHeight="1">
      <c r="A819" s="34"/>
      <c r="B819" s="37"/>
      <c r="C819" s="46"/>
      <c r="E819" s="48"/>
      <c r="F819" s="10"/>
      <c r="G819" s="42"/>
      <c r="H819" s="104"/>
      <c r="I819" s="10"/>
      <c r="L819" s="21"/>
      <c r="M819" s="144"/>
      <c r="N819" s="4"/>
      <c r="W819" s="7"/>
      <c r="AF819" s="7"/>
      <c r="AG819" s="7"/>
      <c r="AH819" s="7"/>
      <c r="AI819" s="23"/>
    </row>
    <row r="820" spans="1:35" s="3" customFormat="1" ht="15.75" customHeight="1">
      <c r="A820" s="34"/>
      <c r="B820" s="37"/>
      <c r="C820" s="46"/>
      <c r="E820" s="48"/>
      <c r="F820" s="10"/>
      <c r="G820" s="42"/>
      <c r="H820" s="104"/>
      <c r="I820" s="10"/>
      <c r="L820" s="21"/>
      <c r="M820" s="144"/>
      <c r="N820" s="4"/>
      <c r="W820" s="7"/>
      <c r="AF820" s="7"/>
      <c r="AG820" s="7"/>
      <c r="AH820" s="7"/>
      <c r="AI820" s="23"/>
    </row>
    <row r="821" spans="1:35" s="3" customFormat="1" ht="15.75" customHeight="1">
      <c r="A821" s="34"/>
      <c r="B821" s="37"/>
      <c r="C821" s="46"/>
      <c r="E821" s="48"/>
      <c r="F821" s="10"/>
      <c r="G821" s="42"/>
      <c r="H821" s="104"/>
      <c r="I821" s="10"/>
      <c r="L821" s="21"/>
      <c r="M821" s="144"/>
      <c r="N821" s="4"/>
      <c r="W821" s="7"/>
      <c r="AF821" s="7"/>
      <c r="AG821" s="7"/>
      <c r="AH821" s="7"/>
      <c r="AI821" s="23"/>
    </row>
    <row r="822" spans="1:35" s="3" customFormat="1" ht="15.75" customHeight="1">
      <c r="A822" s="34"/>
      <c r="B822" s="37"/>
      <c r="C822" s="46"/>
      <c r="E822" s="48"/>
      <c r="F822" s="10"/>
      <c r="G822" s="42"/>
      <c r="H822" s="104"/>
      <c r="I822" s="10"/>
      <c r="L822" s="21"/>
      <c r="M822" s="144"/>
      <c r="N822" s="4"/>
      <c r="W822" s="7"/>
      <c r="AF822" s="7"/>
      <c r="AG822" s="7"/>
      <c r="AH822" s="7"/>
      <c r="AI822" s="23"/>
    </row>
    <row r="823" spans="1:35" s="3" customFormat="1" ht="15.75" customHeight="1">
      <c r="A823" s="34"/>
      <c r="B823" s="37"/>
      <c r="C823" s="46"/>
      <c r="E823" s="48"/>
      <c r="F823" s="10"/>
      <c r="G823" s="42"/>
      <c r="H823" s="104"/>
      <c r="I823" s="10"/>
      <c r="L823" s="21"/>
      <c r="M823" s="144"/>
      <c r="N823" s="4"/>
      <c r="W823" s="7"/>
      <c r="AF823" s="7"/>
      <c r="AG823" s="7"/>
      <c r="AH823" s="7"/>
      <c r="AI823" s="23"/>
    </row>
    <row r="824" spans="1:35" s="3" customFormat="1" ht="15.75" customHeight="1">
      <c r="A824" s="34"/>
      <c r="B824" s="37"/>
      <c r="C824" s="46"/>
      <c r="E824" s="48"/>
      <c r="F824" s="10"/>
      <c r="G824" s="42"/>
      <c r="H824" s="104"/>
      <c r="I824" s="10"/>
      <c r="L824" s="21"/>
      <c r="M824" s="144"/>
      <c r="N824" s="4"/>
      <c r="W824" s="7"/>
      <c r="AF824" s="7"/>
      <c r="AG824" s="7"/>
      <c r="AH824" s="7"/>
      <c r="AI824" s="23"/>
    </row>
    <row r="825" spans="1:35" s="3" customFormat="1" ht="15.75" customHeight="1">
      <c r="A825" s="34"/>
      <c r="B825" s="37"/>
      <c r="C825" s="46"/>
      <c r="E825" s="48"/>
      <c r="F825" s="10"/>
      <c r="G825" s="42"/>
      <c r="H825" s="104"/>
      <c r="I825" s="10"/>
      <c r="L825" s="21"/>
      <c r="M825" s="144"/>
      <c r="N825" s="4"/>
      <c r="W825" s="7"/>
      <c r="AF825" s="7"/>
      <c r="AG825" s="7"/>
      <c r="AH825" s="7"/>
      <c r="AI825" s="23"/>
    </row>
    <row r="826" spans="1:35" s="3" customFormat="1" ht="15.75" customHeight="1">
      <c r="A826" s="34"/>
      <c r="B826" s="37"/>
      <c r="C826" s="46"/>
      <c r="E826" s="48"/>
      <c r="F826" s="10"/>
      <c r="G826" s="42"/>
      <c r="H826" s="104"/>
      <c r="I826" s="10"/>
      <c r="L826" s="21"/>
      <c r="M826" s="144"/>
      <c r="N826" s="4"/>
      <c r="W826" s="7"/>
      <c r="AF826" s="7"/>
      <c r="AG826" s="7"/>
      <c r="AH826" s="7"/>
      <c r="AI826" s="23"/>
    </row>
    <row r="827" spans="1:35" s="3" customFormat="1" ht="15.75" customHeight="1">
      <c r="A827" s="34"/>
      <c r="B827" s="37"/>
      <c r="C827" s="46"/>
      <c r="E827" s="48"/>
      <c r="F827" s="10"/>
      <c r="G827" s="42"/>
      <c r="H827" s="104"/>
      <c r="I827" s="10"/>
      <c r="L827" s="21"/>
      <c r="M827" s="144"/>
      <c r="N827" s="4"/>
      <c r="W827" s="7"/>
      <c r="AF827" s="7"/>
      <c r="AG827" s="7"/>
      <c r="AH827" s="7"/>
      <c r="AI827" s="23"/>
    </row>
    <row r="828" spans="1:35" s="3" customFormat="1" ht="15.75" customHeight="1">
      <c r="A828" s="34"/>
      <c r="B828" s="37"/>
      <c r="C828" s="46"/>
      <c r="E828" s="48"/>
      <c r="F828" s="10"/>
      <c r="G828" s="42"/>
      <c r="H828" s="104"/>
      <c r="I828" s="10"/>
      <c r="L828" s="21"/>
      <c r="M828" s="144"/>
      <c r="N828" s="4"/>
      <c r="W828" s="7"/>
      <c r="AF828" s="7"/>
      <c r="AG828" s="7"/>
      <c r="AH828" s="7"/>
      <c r="AI828" s="23"/>
    </row>
    <row r="829" spans="1:35" s="3" customFormat="1" ht="15.75" customHeight="1">
      <c r="A829" s="34"/>
      <c r="B829" s="37"/>
      <c r="C829" s="46"/>
      <c r="E829" s="48"/>
      <c r="F829" s="10"/>
      <c r="G829" s="42"/>
      <c r="H829" s="104"/>
      <c r="I829" s="10"/>
      <c r="L829" s="21"/>
      <c r="M829" s="144"/>
      <c r="N829" s="4"/>
      <c r="W829" s="7"/>
      <c r="AF829" s="7"/>
      <c r="AG829" s="7"/>
      <c r="AH829" s="7"/>
      <c r="AI829" s="23"/>
    </row>
    <row r="830" spans="1:35" s="3" customFormat="1" ht="15.75" customHeight="1">
      <c r="A830" s="34"/>
      <c r="B830" s="37"/>
      <c r="C830" s="46"/>
      <c r="E830" s="48"/>
      <c r="F830" s="10"/>
      <c r="G830" s="42"/>
      <c r="H830" s="104"/>
      <c r="I830" s="10"/>
      <c r="L830" s="21"/>
      <c r="M830" s="144"/>
      <c r="N830" s="4"/>
      <c r="W830" s="7"/>
      <c r="AF830" s="7"/>
      <c r="AG830" s="7"/>
      <c r="AH830" s="7"/>
      <c r="AI830" s="23"/>
    </row>
    <row r="831" spans="1:35" s="3" customFormat="1" ht="15.75" customHeight="1">
      <c r="A831" s="34"/>
      <c r="B831" s="37"/>
      <c r="C831" s="46"/>
      <c r="E831" s="48"/>
      <c r="F831" s="10"/>
      <c r="G831" s="42"/>
      <c r="H831" s="104"/>
      <c r="I831" s="10"/>
      <c r="L831" s="21"/>
      <c r="M831" s="144"/>
      <c r="N831" s="4"/>
      <c r="W831" s="7"/>
      <c r="AF831" s="7"/>
      <c r="AG831" s="7"/>
      <c r="AH831" s="7"/>
      <c r="AI831" s="23"/>
    </row>
    <row r="832" spans="1:35" s="3" customFormat="1" ht="15.75" customHeight="1">
      <c r="A832" s="34"/>
      <c r="B832" s="37"/>
      <c r="C832" s="46"/>
      <c r="E832" s="48"/>
      <c r="F832" s="10"/>
      <c r="G832" s="42"/>
      <c r="H832" s="104"/>
      <c r="I832" s="10"/>
      <c r="L832" s="21"/>
      <c r="M832" s="144"/>
      <c r="N832" s="4"/>
      <c r="W832" s="7"/>
      <c r="AF832" s="7"/>
      <c r="AG832" s="7"/>
      <c r="AH832" s="7"/>
      <c r="AI832" s="23"/>
    </row>
    <row r="833" spans="1:35" s="3" customFormat="1" ht="15.75" customHeight="1">
      <c r="A833" s="34"/>
      <c r="B833" s="37"/>
      <c r="C833" s="46"/>
      <c r="E833" s="48"/>
      <c r="F833" s="10"/>
      <c r="G833" s="42"/>
      <c r="H833" s="104"/>
      <c r="I833" s="10"/>
      <c r="L833" s="21"/>
      <c r="M833" s="144"/>
      <c r="N833" s="4"/>
      <c r="W833" s="7"/>
      <c r="AF833" s="7"/>
      <c r="AG833" s="7"/>
      <c r="AH833" s="7"/>
      <c r="AI833" s="23"/>
    </row>
    <row r="834" spans="1:35" s="3" customFormat="1" ht="15.75" customHeight="1">
      <c r="A834" s="34"/>
      <c r="B834" s="37"/>
      <c r="C834" s="46"/>
      <c r="E834" s="48"/>
      <c r="F834" s="10"/>
      <c r="G834" s="42"/>
      <c r="H834" s="104"/>
      <c r="I834" s="10"/>
      <c r="L834" s="21"/>
      <c r="M834" s="144"/>
      <c r="N834" s="4"/>
      <c r="W834" s="7"/>
      <c r="AF834" s="7"/>
      <c r="AG834" s="7"/>
      <c r="AH834" s="7"/>
      <c r="AI834" s="23"/>
    </row>
    <row r="835" spans="1:35" s="3" customFormat="1" ht="15.75" customHeight="1">
      <c r="A835" s="34"/>
      <c r="B835" s="37"/>
      <c r="C835" s="46"/>
      <c r="E835" s="48"/>
      <c r="F835" s="10"/>
      <c r="G835" s="42"/>
      <c r="H835" s="104"/>
      <c r="I835" s="10"/>
      <c r="L835" s="21"/>
      <c r="M835" s="144"/>
      <c r="N835" s="4"/>
      <c r="W835" s="7"/>
      <c r="AF835" s="7"/>
      <c r="AG835" s="7"/>
      <c r="AH835" s="7"/>
      <c r="AI835" s="23"/>
    </row>
    <row r="836" spans="1:35" s="3" customFormat="1" ht="15.75" customHeight="1">
      <c r="A836" s="34"/>
      <c r="B836" s="37"/>
      <c r="C836" s="46"/>
      <c r="E836" s="48"/>
      <c r="F836" s="10"/>
      <c r="G836" s="42"/>
      <c r="H836" s="104"/>
      <c r="I836" s="10"/>
      <c r="L836" s="21"/>
      <c r="M836" s="144"/>
      <c r="N836" s="4"/>
      <c r="W836" s="7"/>
      <c r="AF836" s="7"/>
      <c r="AG836" s="7"/>
      <c r="AH836" s="7"/>
      <c r="AI836" s="23"/>
    </row>
    <row r="837" spans="1:35" s="3" customFormat="1" ht="15.75" customHeight="1">
      <c r="A837" s="34"/>
      <c r="B837" s="37"/>
      <c r="C837" s="46"/>
      <c r="E837" s="48"/>
      <c r="F837" s="10"/>
      <c r="G837" s="42"/>
      <c r="H837" s="104"/>
      <c r="I837" s="10"/>
      <c r="L837" s="21"/>
      <c r="M837" s="144"/>
      <c r="N837" s="4"/>
      <c r="W837" s="7"/>
      <c r="AF837" s="7"/>
      <c r="AG837" s="7"/>
      <c r="AH837" s="7"/>
      <c r="AI837" s="23"/>
    </row>
    <row r="838" spans="1:35" s="3" customFormat="1" ht="15.75" customHeight="1">
      <c r="A838" s="34"/>
      <c r="B838" s="37"/>
      <c r="C838" s="46"/>
      <c r="E838" s="48"/>
      <c r="F838" s="10"/>
      <c r="G838" s="42"/>
      <c r="H838" s="104"/>
      <c r="I838" s="10"/>
      <c r="L838" s="21"/>
      <c r="M838" s="144"/>
      <c r="N838" s="4"/>
      <c r="W838" s="7"/>
      <c r="AF838" s="7"/>
      <c r="AG838" s="7"/>
      <c r="AH838" s="7"/>
      <c r="AI838" s="23"/>
    </row>
    <row r="839" spans="1:35" s="3" customFormat="1" ht="15.75" customHeight="1">
      <c r="A839" s="34"/>
      <c r="B839" s="37"/>
      <c r="C839" s="46"/>
      <c r="E839" s="48"/>
      <c r="F839" s="10"/>
      <c r="G839" s="42"/>
      <c r="H839" s="104"/>
      <c r="I839" s="10"/>
      <c r="L839" s="21"/>
      <c r="M839" s="144"/>
      <c r="N839" s="4"/>
      <c r="W839" s="7"/>
      <c r="AF839" s="7"/>
      <c r="AG839" s="7"/>
      <c r="AH839" s="7"/>
      <c r="AI839" s="23"/>
    </row>
    <row r="840" spans="1:35" s="3" customFormat="1" ht="15.75" customHeight="1">
      <c r="A840" s="34"/>
      <c r="B840" s="37"/>
      <c r="C840" s="46"/>
      <c r="E840" s="48"/>
      <c r="F840" s="10"/>
      <c r="G840" s="42"/>
      <c r="H840" s="104"/>
      <c r="I840" s="10"/>
      <c r="L840" s="21"/>
      <c r="M840" s="144"/>
      <c r="N840" s="4"/>
      <c r="W840" s="7"/>
      <c r="AF840" s="7"/>
      <c r="AG840" s="7"/>
      <c r="AH840" s="7"/>
      <c r="AI840" s="23"/>
    </row>
    <row r="841" spans="1:35" s="3" customFormat="1" ht="15.75" customHeight="1">
      <c r="A841" s="34"/>
      <c r="B841" s="37"/>
      <c r="C841" s="46"/>
      <c r="E841" s="48"/>
      <c r="F841" s="10"/>
      <c r="G841" s="42"/>
      <c r="H841" s="104"/>
      <c r="I841" s="10"/>
      <c r="L841" s="21"/>
      <c r="M841" s="144"/>
      <c r="N841" s="4"/>
      <c r="W841" s="7"/>
      <c r="AF841" s="7"/>
      <c r="AG841" s="7"/>
      <c r="AH841" s="7"/>
      <c r="AI841" s="23"/>
    </row>
    <row r="842" spans="1:35" s="3" customFormat="1" ht="15.75" customHeight="1">
      <c r="A842" s="34"/>
      <c r="B842" s="37"/>
      <c r="C842" s="46"/>
      <c r="E842" s="48"/>
      <c r="F842" s="10"/>
      <c r="G842" s="42"/>
      <c r="H842" s="104"/>
      <c r="I842" s="10"/>
      <c r="L842" s="21"/>
      <c r="M842" s="144"/>
      <c r="N842" s="4"/>
      <c r="W842" s="7"/>
      <c r="AF842" s="7"/>
      <c r="AG842" s="7"/>
      <c r="AH842" s="7"/>
      <c r="AI842" s="23"/>
    </row>
    <row r="843" spans="1:35" s="3" customFormat="1" ht="15.75" customHeight="1">
      <c r="A843" s="34"/>
      <c r="B843" s="37"/>
      <c r="C843" s="46"/>
      <c r="E843" s="48"/>
      <c r="F843" s="10"/>
      <c r="G843" s="42"/>
      <c r="H843" s="104"/>
      <c r="I843" s="10"/>
      <c r="L843" s="21"/>
      <c r="M843" s="144"/>
      <c r="N843" s="4"/>
      <c r="W843" s="7"/>
      <c r="AF843" s="7"/>
      <c r="AG843" s="7"/>
      <c r="AH843" s="7"/>
      <c r="AI843" s="23"/>
    </row>
    <row r="844" spans="1:35" s="3" customFormat="1" ht="15.75" customHeight="1">
      <c r="A844" s="34"/>
      <c r="B844" s="37"/>
      <c r="C844" s="46"/>
      <c r="E844" s="48"/>
      <c r="F844" s="10"/>
      <c r="G844" s="42"/>
      <c r="H844" s="104"/>
      <c r="I844" s="10"/>
      <c r="L844" s="21"/>
      <c r="M844" s="144"/>
      <c r="N844" s="4"/>
      <c r="W844" s="7"/>
      <c r="AF844" s="7"/>
      <c r="AG844" s="7"/>
      <c r="AH844" s="7"/>
      <c r="AI844" s="23"/>
    </row>
    <row r="845" spans="1:35" s="3" customFormat="1" ht="15.75" customHeight="1">
      <c r="A845" s="34"/>
      <c r="B845" s="37"/>
      <c r="C845" s="46"/>
      <c r="E845" s="48"/>
      <c r="F845" s="10"/>
      <c r="G845" s="42"/>
      <c r="H845" s="104"/>
      <c r="I845" s="10"/>
      <c r="L845" s="21"/>
      <c r="M845" s="144"/>
      <c r="N845" s="4"/>
      <c r="W845" s="7"/>
      <c r="AF845" s="7"/>
      <c r="AG845" s="7"/>
      <c r="AH845" s="7"/>
      <c r="AI845" s="23"/>
    </row>
    <row r="846" spans="1:35" s="3" customFormat="1" ht="15.75" customHeight="1">
      <c r="A846" s="34"/>
      <c r="B846" s="37"/>
      <c r="C846" s="46"/>
      <c r="E846" s="48"/>
      <c r="F846" s="10"/>
      <c r="G846" s="42"/>
      <c r="H846" s="104"/>
      <c r="I846" s="10"/>
      <c r="L846" s="21"/>
      <c r="M846" s="144"/>
      <c r="N846" s="4"/>
      <c r="W846" s="7"/>
      <c r="AF846" s="7"/>
      <c r="AG846" s="7"/>
      <c r="AH846" s="7"/>
      <c r="AI846" s="23"/>
    </row>
    <row r="847" spans="1:35" s="3" customFormat="1" ht="15.75" customHeight="1">
      <c r="A847" s="34"/>
      <c r="B847" s="37"/>
      <c r="C847" s="46"/>
      <c r="E847" s="48"/>
      <c r="F847" s="10"/>
      <c r="G847" s="42"/>
      <c r="H847" s="104"/>
      <c r="I847" s="10"/>
      <c r="L847" s="21"/>
      <c r="M847" s="144"/>
      <c r="N847" s="4"/>
      <c r="W847" s="7"/>
      <c r="AF847" s="7"/>
      <c r="AG847" s="7"/>
      <c r="AH847" s="7"/>
      <c r="AI847" s="23"/>
    </row>
    <row r="848" spans="1:35" s="3" customFormat="1" ht="15.75" customHeight="1">
      <c r="A848" s="34"/>
      <c r="B848" s="37"/>
      <c r="C848" s="46"/>
      <c r="E848" s="48"/>
      <c r="F848" s="10"/>
      <c r="G848" s="42"/>
      <c r="H848" s="104"/>
      <c r="I848" s="10"/>
      <c r="L848" s="21"/>
      <c r="M848" s="144"/>
      <c r="N848" s="4"/>
      <c r="W848" s="7"/>
      <c r="AF848" s="7"/>
      <c r="AG848" s="7"/>
      <c r="AH848" s="7"/>
      <c r="AI848" s="23"/>
    </row>
    <row r="849" spans="1:35" s="3" customFormat="1" ht="15.75" customHeight="1">
      <c r="A849" s="34"/>
      <c r="B849" s="37"/>
      <c r="C849" s="46"/>
      <c r="E849" s="48"/>
      <c r="F849" s="10"/>
      <c r="G849" s="42"/>
      <c r="H849" s="104"/>
      <c r="I849" s="10"/>
      <c r="L849" s="21"/>
      <c r="M849" s="144"/>
      <c r="N849" s="4"/>
      <c r="W849" s="7"/>
      <c r="AF849" s="7"/>
      <c r="AG849" s="7"/>
      <c r="AH849" s="7"/>
      <c r="AI849" s="23"/>
    </row>
    <row r="850" spans="1:35" s="3" customFormat="1" ht="15.75" customHeight="1">
      <c r="A850" s="34"/>
      <c r="B850" s="37"/>
      <c r="C850" s="46"/>
      <c r="E850" s="48"/>
      <c r="F850" s="10"/>
      <c r="G850" s="42"/>
      <c r="H850" s="104"/>
      <c r="I850" s="10"/>
      <c r="L850" s="21"/>
      <c r="M850" s="144"/>
      <c r="N850" s="4"/>
      <c r="W850" s="7"/>
      <c r="AF850" s="7"/>
      <c r="AG850" s="7"/>
      <c r="AH850" s="7"/>
      <c r="AI850" s="23"/>
    </row>
    <row r="851" spans="1:35" s="3" customFormat="1" ht="15.75" customHeight="1">
      <c r="A851" s="34"/>
      <c r="B851" s="37"/>
      <c r="C851" s="46"/>
      <c r="E851" s="48"/>
      <c r="F851" s="10"/>
      <c r="G851" s="42"/>
      <c r="H851" s="104"/>
      <c r="I851" s="10"/>
      <c r="L851" s="21"/>
      <c r="M851" s="144"/>
      <c r="N851" s="4"/>
      <c r="W851" s="7"/>
      <c r="AF851" s="7"/>
      <c r="AG851" s="7"/>
      <c r="AH851" s="7"/>
      <c r="AI851" s="23"/>
    </row>
    <row r="852" spans="1:35" s="3" customFormat="1" ht="15.75" customHeight="1">
      <c r="A852" s="34"/>
      <c r="B852" s="37"/>
      <c r="C852" s="46"/>
      <c r="E852" s="48"/>
      <c r="F852" s="10"/>
      <c r="G852" s="42"/>
      <c r="H852" s="104"/>
      <c r="I852" s="10"/>
      <c r="L852" s="21"/>
      <c r="M852" s="144"/>
      <c r="N852" s="4"/>
      <c r="W852" s="7"/>
      <c r="AF852" s="7"/>
      <c r="AG852" s="7"/>
      <c r="AH852" s="7"/>
      <c r="AI852" s="23"/>
    </row>
    <row r="853" spans="1:35" s="3" customFormat="1" ht="15.75" customHeight="1">
      <c r="A853" s="34"/>
      <c r="B853" s="37"/>
      <c r="C853" s="46"/>
      <c r="E853" s="48"/>
      <c r="F853" s="10"/>
      <c r="G853" s="42"/>
      <c r="H853" s="104"/>
      <c r="I853" s="10"/>
      <c r="L853" s="21"/>
      <c r="M853" s="144"/>
      <c r="N853" s="4"/>
      <c r="W853" s="7"/>
      <c r="AF853" s="7"/>
      <c r="AG853" s="7"/>
      <c r="AH853" s="7"/>
      <c r="AI853" s="23"/>
    </row>
    <row r="854" spans="1:35" s="3" customFormat="1" ht="15.75" customHeight="1">
      <c r="A854" s="34"/>
      <c r="B854" s="37"/>
      <c r="C854" s="46"/>
      <c r="E854" s="48"/>
      <c r="F854" s="10"/>
      <c r="G854" s="42"/>
      <c r="H854" s="104"/>
      <c r="I854" s="10"/>
      <c r="L854" s="21"/>
      <c r="M854" s="144"/>
      <c r="N854" s="4"/>
      <c r="W854" s="7"/>
      <c r="AF854" s="7"/>
      <c r="AG854" s="7"/>
      <c r="AH854" s="7"/>
      <c r="AI854" s="23"/>
    </row>
    <row r="855" spans="1:35" s="3" customFormat="1" ht="15.75" customHeight="1">
      <c r="A855" s="34"/>
      <c r="B855" s="37"/>
      <c r="C855" s="46"/>
      <c r="E855" s="48"/>
      <c r="F855" s="10"/>
      <c r="G855" s="42"/>
      <c r="H855" s="104"/>
      <c r="I855" s="10"/>
      <c r="L855" s="21"/>
      <c r="M855" s="144"/>
      <c r="N855" s="4"/>
      <c r="W855" s="7"/>
      <c r="AF855" s="7"/>
      <c r="AG855" s="7"/>
      <c r="AH855" s="7"/>
      <c r="AI855" s="23"/>
    </row>
    <row r="856" spans="1:35" s="3" customFormat="1" ht="15.75" customHeight="1">
      <c r="A856" s="34"/>
      <c r="B856" s="37"/>
      <c r="C856" s="46"/>
      <c r="E856" s="48"/>
      <c r="F856" s="10"/>
      <c r="G856" s="42"/>
      <c r="H856" s="104"/>
      <c r="I856" s="10"/>
      <c r="L856" s="21"/>
      <c r="M856" s="144"/>
      <c r="N856" s="4"/>
      <c r="W856" s="7"/>
      <c r="AF856" s="7"/>
      <c r="AG856" s="7"/>
      <c r="AH856" s="7"/>
      <c r="AI856" s="23"/>
    </row>
    <row r="857" spans="1:35" s="3" customFormat="1" ht="15.75" customHeight="1">
      <c r="A857" s="34"/>
      <c r="B857" s="37"/>
      <c r="C857" s="46"/>
      <c r="E857" s="48"/>
      <c r="F857" s="10"/>
      <c r="G857" s="42"/>
      <c r="H857" s="104"/>
      <c r="I857" s="10"/>
      <c r="L857" s="21"/>
      <c r="M857" s="144"/>
      <c r="N857" s="4"/>
      <c r="W857" s="7"/>
      <c r="AF857" s="7"/>
      <c r="AG857" s="7"/>
      <c r="AH857" s="7"/>
      <c r="AI857" s="23"/>
    </row>
    <row r="858" spans="1:35" s="3" customFormat="1" ht="15.75" customHeight="1">
      <c r="A858" s="34"/>
      <c r="B858" s="37"/>
      <c r="C858" s="46"/>
      <c r="E858" s="48"/>
      <c r="F858" s="10"/>
      <c r="G858" s="42"/>
      <c r="H858" s="104"/>
      <c r="I858" s="10"/>
      <c r="L858" s="21"/>
      <c r="M858" s="144"/>
      <c r="N858" s="4"/>
      <c r="W858" s="7"/>
      <c r="AF858" s="7"/>
      <c r="AG858" s="7"/>
      <c r="AH858" s="7"/>
      <c r="AI858" s="23"/>
    </row>
    <row r="859" spans="1:35" s="3" customFormat="1" ht="15.75" customHeight="1">
      <c r="A859" s="34"/>
      <c r="B859" s="37"/>
      <c r="C859" s="46"/>
      <c r="E859" s="48"/>
      <c r="F859" s="10"/>
      <c r="G859" s="42"/>
      <c r="H859" s="104"/>
      <c r="I859" s="10"/>
      <c r="L859" s="21"/>
      <c r="M859" s="144"/>
      <c r="N859" s="4"/>
      <c r="W859" s="7"/>
      <c r="AF859" s="7"/>
      <c r="AG859" s="7"/>
      <c r="AH859" s="7"/>
      <c r="AI859" s="23"/>
    </row>
    <row r="860" spans="1:35" s="3" customFormat="1" ht="15.75" customHeight="1">
      <c r="A860" s="34"/>
      <c r="B860" s="37"/>
      <c r="C860" s="46"/>
      <c r="E860" s="48"/>
      <c r="F860" s="10"/>
      <c r="G860" s="42"/>
      <c r="H860" s="104"/>
      <c r="I860" s="10"/>
      <c r="L860" s="21"/>
      <c r="M860" s="144"/>
      <c r="N860" s="4"/>
      <c r="W860" s="7"/>
      <c r="AF860" s="7"/>
      <c r="AG860" s="7"/>
      <c r="AH860" s="7"/>
      <c r="AI860" s="23"/>
    </row>
    <row r="861" spans="1:35" s="3" customFormat="1" ht="15.75" customHeight="1">
      <c r="A861" s="34"/>
      <c r="B861" s="37"/>
      <c r="C861" s="46"/>
      <c r="E861" s="48"/>
      <c r="F861" s="10"/>
      <c r="G861" s="42"/>
      <c r="H861" s="104"/>
      <c r="I861" s="10"/>
      <c r="L861" s="21"/>
      <c r="M861" s="144"/>
      <c r="N861" s="4"/>
      <c r="W861" s="7"/>
      <c r="AF861" s="7"/>
      <c r="AG861" s="7"/>
      <c r="AH861" s="7"/>
      <c r="AI861" s="23"/>
    </row>
    <row r="862" spans="1:35" s="3" customFormat="1" ht="15.75" customHeight="1">
      <c r="A862" s="34"/>
      <c r="B862" s="37"/>
      <c r="C862" s="46"/>
      <c r="E862" s="48"/>
      <c r="F862" s="10"/>
      <c r="G862" s="42"/>
      <c r="H862" s="104"/>
      <c r="I862" s="10"/>
      <c r="L862" s="21"/>
      <c r="M862" s="144"/>
      <c r="N862" s="4"/>
      <c r="W862" s="7"/>
      <c r="AF862" s="7"/>
      <c r="AG862" s="7"/>
      <c r="AH862" s="7"/>
      <c r="AI862" s="23"/>
    </row>
    <row r="863" spans="1:35" s="3" customFormat="1" ht="15.75" customHeight="1">
      <c r="A863" s="34"/>
      <c r="B863" s="37"/>
      <c r="C863" s="46"/>
      <c r="E863" s="48"/>
      <c r="F863" s="10"/>
      <c r="G863" s="42"/>
      <c r="H863" s="104"/>
      <c r="I863" s="10"/>
      <c r="L863" s="21"/>
      <c r="M863" s="144"/>
      <c r="N863" s="4"/>
      <c r="W863" s="7"/>
      <c r="AF863" s="7"/>
      <c r="AG863" s="7"/>
      <c r="AH863" s="7"/>
      <c r="AI863" s="23"/>
    </row>
    <row r="864" spans="1:35" s="3" customFormat="1" ht="15.75" customHeight="1">
      <c r="A864" s="34"/>
      <c r="B864" s="37"/>
      <c r="C864" s="46"/>
      <c r="E864" s="48"/>
      <c r="F864" s="10"/>
      <c r="G864" s="42"/>
      <c r="H864" s="104"/>
      <c r="I864" s="10"/>
      <c r="L864" s="21"/>
      <c r="M864" s="144"/>
      <c r="N864" s="4"/>
      <c r="W864" s="7"/>
      <c r="AF864" s="7"/>
      <c r="AG864" s="7"/>
      <c r="AH864" s="7"/>
      <c r="AI864" s="23"/>
    </row>
    <row r="865" spans="1:35" s="3" customFormat="1" ht="15.75" customHeight="1">
      <c r="A865" s="34"/>
      <c r="B865" s="37"/>
      <c r="C865" s="46"/>
      <c r="E865" s="48"/>
      <c r="F865" s="10"/>
      <c r="G865" s="42"/>
      <c r="H865" s="104"/>
      <c r="I865" s="10"/>
      <c r="L865" s="21"/>
      <c r="M865" s="144"/>
      <c r="N865" s="4"/>
      <c r="W865" s="7"/>
      <c r="AF865" s="7"/>
      <c r="AG865" s="7"/>
      <c r="AH865" s="7"/>
      <c r="AI865" s="23"/>
    </row>
    <row r="866" spans="1:35" s="3" customFormat="1" ht="15.75" customHeight="1">
      <c r="A866" s="34"/>
      <c r="B866" s="37"/>
      <c r="C866" s="46"/>
      <c r="E866" s="48"/>
      <c r="F866" s="10"/>
      <c r="G866" s="42"/>
      <c r="H866" s="104"/>
      <c r="I866" s="10"/>
      <c r="L866" s="21"/>
      <c r="M866" s="144"/>
      <c r="N866" s="4"/>
      <c r="W866" s="7"/>
      <c r="AF866" s="7"/>
      <c r="AG866" s="7"/>
      <c r="AH866" s="7"/>
      <c r="AI866" s="23"/>
    </row>
    <row r="867" spans="1:35" s="3" customFormat="1" ht="15.75" customHeight="1">
      <c r="A867" s="34"/>
      <c r="B867" s="37"/>
      <c r="C867" s="46"/>
      <c r="E867" s="48"/>
      <c r="F867" s="10"/>
      <c r="G867" s="42"/>
      <c r="H867" s="104"/>
      <c r="I867" s="10"/>
      <c r="L867" s="21"/>
      <c r="M867" s="144"/>
      <c r="N867" s="4"/>
      <c r="W867" s="7"/>
      <c r="AF867" s="7"/>
      <c r="AG867" s="7"/>
      <c r="AH867" s="7"/>
      <c r="AI867" s="23"/>
    </row>
    <row r="868" spans="1:35" s="3" customFormat="1" ht="15.75" customHeight="1">
      <c r="A868" s="34"/>
      <c r="B868" s="37"/>
      <c r="C868" s="46"/>
      <c r="E868" s="48"/>
      <c r="F868" s="10"/>
      <c r="G868" s="42"/>
      <c r="H868" s="104"/>
      <c r="I868" s="10"/>
      <c r="L868" s="21"/>
      <c r="M868" s="144"/>
      <c r="N868" s="4"/>
      <c r="W868" s="7"/>
      <c r="AF868" s="7"/>
      <c r="AG868" s="7"/>
      <c r="AH868" s="7"/>
      <c r="AI868" s="23"/>
    </row>
    <row r="869" spans="1:35" s="3" customFormat="1" ht="15.75" customHeight="1">
      <c r="A869" s="34"/>
      <c r="B869" s="37"/>
      <c r="C869" s="46"/>
      <c r="E869" s="48"/>
      <c r="F869" s="10"/>
      <c r="G869" s="42"/>
      <c r="H869" s="104"/>
      <c r="I869" s="10"/>
      <c r="L869" s="21"/>
      <c r="M869" s="144"/>
      <c r="N869" s="4"/>
      <c r="W869" s="7"/>
      <c r="AF869" s="7"/>
      <c r="AG869" s="7"/>
      <c r="AH869" s="7"/>
      <c r="AI869" s="23"/>
    </row>
    <row r="870" spans="1:35" s="3" customFormat="1" ht="15.75" customHeight="1">
      <c r="A870" s="34"/>
      <c r="B870" s="37"/>
      <c r="C870" s="46"/>
      <c r="E870" s="48"/>
      <c r="F870" s="10"/>
      <c r="G870" s="42"/>
      <c r="H870" s="104"/>
      <c r="I870" s="10"/>
      <c r="L870" s="21"/>
      <c r="M870" s="144"/>
      <c r="N870" s="4"/>
      <c r="W870" s="7"/>
      <c r="AF870" s="7"/>
      <c r="AG870" s="7"/>
      <c r="AH870" s="7"/>
      <c r="AI870" s="23"/>
    </row>
    <row r="871" spans="1:35" s="3" customFormat="1" ht="15.75" customHeight="1">
      <c r="A871" s="34"/>
      <c r="B871" s="37"/>
      <c r="C871" s="46"/>
      <c r="E871" s="48"/>
      <c r="F871" s="10"/>
      <c r="G871" s="42"/>
      <c r="H871" s="104"/>
      <c r="I871" s="10"/>
      <c r="L871" s="21"/>
      <c r="M871" s="144"/>
      <c r="N871" s="4"/>
      <c r="W871" s="7"/>
      <c r="AF871" s="7"/>
      <c r="AG871" s="7"/>
      <c r="AH871" s="7"/>
      <c r="AI871" s="23"/>
    </row>
    <row r="872" spans="1:35" s="3" customFormat="1" ht="15.75" customHeight="1">
      <c r="A872" s="34"/>
      <c r="B872" s="37"/>
      <c r="C872" s="46"/>
      <c r="E872" s="48"/>
      <c r="F872" s="10"/>
      <c r="G872" s="42"/>
      <c r="H872" s="104"/>
      <c r="I872" s="10"/>
      <c r="L872" s="21"/>
      <c r="M872" s="144"/>
      <c r="N872" s="4"/>
      <c r="W872" s="7"/>
      <c r="AF872" s="7"/>
      <c r="AG872" s="7"/>
      <c r="AH872" s="7"/>
      <c r="AI872" s="23"/>
    </row>
    <row r="873" spans="1:35" s="3" customFormat="1" ht="15.75" customHeight="1">
      <c r="A873" s="34"/>
      <c r="B873" s="37"/>
      <c r="C873" s="46"/>
      <c r="E873" s="48"/>
      <c r="F873" s="10"/>
      <c r="G873" s="42"/>
      <c r="H873" s="104"/>
      <c r="I873" s="10"/>
      <c r="L873" s="21"/>
      <c r="M873" s="144"/>
      <c r="N873" s="4"/>
      <c r="W873" s="7"/>
      <c r="AF873" s="7"/>
      <c r="AG873" s="7"/>
      <c r="AH873" s="7"/>
      <c r="AI873" s="23"/>
    </row>
    <row r="874" spans="1:35" s="3" customFormat="1" ht="15.75" customHeight="1">
      <c r="A874" s="34"/>
      <c r="B874" s="37"/>
      <c r="C874" s="46"/>
      <c r="E874" s="48"/>
      <c r="F874" s="10"/>
      <c r="G874" s="42"/>
      <c r="H874" s="104"/>
      <c r="I874" s="10"/>
      <c r="L874" s="21"/>
      <c r="M874" s="144"/>
      <c r="N874" s="4"/>
      <c r="W874" s="7"/>
      <c r="AF874" s="7"/>
      <c r="AG874" s="7"/>
      <c r="AH874" s="7"/>
      <c r="AI874" s="23"/>
    </row>
    <row r="875" spans="1:35" s="3" customFormat="1" ht="15.75" customHeight="1">
      <c r="A875" s="34"/>
      <c r="B875" s="37"/>
      <c r="C875" s="46"/>
      <c r="E875" s="48"/>
      <c r="F875" s="10"/>
      <c r="G875" s="42"/>
      <c r="H875" s="104"/>
      <c r="I875" s="10"/>
      <c r="L875" s="21"/>
      <c r="M875" s="144"/>
      <c r="N875" s="4"/>
      <c r="W875" s="7"/>
      <c r="AF875" s="7"/>
      <c r="AG875" s="7"/>
      <c r="AH875" s="7"/>
      <c r="AI875" s="23"/>
    </row>
    <row r="876" spans="1:35" s="3" customFormat="1" ht="15.75" customHeight="1">
      <c r="A876" s="34"/>
      <c r="B876" s="37"/>
      <c r="C876" s="46"/>
      <c r="E876" s="48"/>
      <c r="F876" s="10"/>
      <c r="G876" s="42"/>
      <c r="H876" s="104"/>
      <c r="I876" s="10"/>
      <c r="L876" s="21"/>
      <c r="M876" s="144"/>
      <c r="N876" s="4"/>
      <c r="W876" s="7"/>
      <c r="AF876" s="7"/>
      <c r="AG876" s="7"/>
      <c r="AH876" s="7"/>
      <c r="AI876" s="23"/>
    </row>
    <row r="877" spans="1:35" s="3" customFormat="1" ht="15.75" customHeight="1">
      <c r="A877" s="34"/>
      <c r="B877" s="37"/>
      <c r="C877" s="46"/>
      <c r="E877" s="48"/>
      <c r="F877" s="10"/>
      <c r="G877" s="42"/>
      <c r="H877" s="104"/>
      <c r="I877" s="10"/>
      <c r="L877" s="21"/>
      <c r="M877" s="144"/>
      <c r="N877" s="4"/>
      <c r="W877" s="7"/>
      <c r="AF877" s="7"/>
      <c r="AG877" s="7"/>
      <c r="AH877" s="7"/>
      <c r="AI877" s="23"/>
    </row>
    <row r="878" spans="1:35" s="3" customFormat="1" ht="15.75" customHeight="1">
      <c r="A878" s="34"/>
      <c r="B878" s="37"/>
      <c r="C878" s="46"/>
      <c r="E878" s="48"/>
      <c r="F878" s="10"/>
      <c r="G878" s="42"/>
      <c r="H878" s="104"/>
      <c r="I878" s="10"/>
      <c r="L878" s="21"/>
      <c r="M878" s="144"/>
      <c r="N878" s="4"/>
      <c r="W878" s="7"/>
      <c r="AF878" s="7"/>
      <c r="AG878" s="7"/>
      <c r="AH878" s="7"/>
      <c r="AI878" s="23"/>
    </row>
    <row r="879" spans="1:35" s="3" customFormat="1" ht="15.75" customHeight="1">
      <c r="A879" s="34"/>
      <c r="B879" s="37"/>
      <c r="C879" s="46"/>
      <c r="E879" s="48"/>
      <c r="F879" s="10"/>
      <c r="G879" s="42"/>
      <c r="H879" s="104"/>
      <c r="I879" s="10"/>
      <c r="L879" s="21"/>
      <c r="M879" s="144"/>
      <c r="N879" s="4"/>
      <c r="W879" s="7"/>
      <c r="AF879" s="7"/>
      <c r="AG879" s="7"/>
      <c r="AH879" s="7"/>
      <c r="AI879" s="23"/>
    </row>
    <row r="880" spans="1:35" s="3" customFormat="1" ht="15.75" customHeight="1">
      <c r="A880" s="34"/>
      <c r="B880" s="37"/>
      <c r="C880" s="46"/>
      <c r="E880" s="48"/>
      <c r="F880" s="10"/>
      <c r="G880" s="42"/>
      <c r="H880" s="104"/>
      <c r="I880" s="10"/>
      <c r="L880" s="21"/>
      <c r="M880" s="144"/>
      <c r="N880" s="4"/>
      <c r="W880" s="7"/>
      <c r="AF880" s="7"/>
      <c r="AG880" s="7"/>
      <c r="AH880" s="7"/>
      <c r="AI880" s="23"/>
    </row>
    <row r="881" spans="1:35" s="3" customFormat="1" ht="15.75" customHeight="1">
      <c r="A881" s="34"/>
      <c r="B881" s="37"/>
      <c r="C881" s="46"/>
      <c r="E881" s="48"/>
      <c r="F881" s="10"/>
      <c r="G881" s="42"/>
      <c r="H881" s="104"/>
      <c r="I881" s="10"/>
      <c r="L881" s="21"/>
      <c r="M881" s="144"/>
      <c r="N881" s="4"/>
      <c r="W881" s="7"/>
      <c r="AF881" s="7"/>
      <c r="AG881" s="7"/>
      <c r="AH881" s="7"/>
      <c r="AI881" s="23"/>
    </row>
    <row r="882" spans="1:35" s="3" customFormat="1" ht="15.75" customHeight="1">
      <c r="A882" s="34"/>
      <c r="B882" s="37"/>
      <c r="C882" s="46"/>
      <c r="E882" s="48"/>
      <c r="F882" s="10"/>
      <c r="G882" s="42"/>
      <c r="H882" s="104"/>
      <c r="I882" s="10"/>
      <c r="L882" s="21"/>
      <c r="M882" s="144"/>
      <c r="N882" s="4"/>
      <c r="W882" s="7"/>
      <c r="AF882" s="7"/>
      <c r="AG882" s="7"/>
      <c r="AH882" s="7"/>
      <c r="AI882" s="23"/>
    </row>
    <row r="883" spans="1:35" s="3" customFormat="1" ht="15.75" customHeight="1">
      <c r="A883" s="34"/>
      <c r="B883" s="37"/>
      <c r="C883" s="46"/>
      <c r="E883" s="48"/>
      <c r="F883" s="10"/>
      <c r="G883" s="42"/>
      <c r="H883" s="104"/>
      <c r="I883" s="10"/>
      <c r="L883" s="21"/>
      <c r="M883" s="144"/>
      <c r="N883" s="4"/>
      <c r="W883" s="7"/>
      <c r="AF883" s="7"/>
      <c r="AG883" s="7"/>
      <c r="AH883" s="7"/>
      <c r="AI883" s="23"/>
    </row>
    <row r="884" spans="1:35" s="3" customFormat="1" ht="15.75" customHeight="1">
      <c r="A884" s="34"/>
      <c r="B884" s="37"/>
      <c r="C884" s="46"/>
      <c r="E884" s="48"/>
      <c r="F884" s="10"/>
      <c r="G884" s="42"/>
      <c r="H884" s="104"/>
      <c r="I884" s="10"/>
      <c r="L884" s="21"/>
      <c r="M884" s="144"/>
      <c r="N884" s="4"/>
      <c r="W884" s="7"/>
      <c r="AF884" s="7"/>
      <c r="AG884" s="7"/>
      <c r="AH884" s="7"/>
      <c r="AI884" s="23"/>
    </row>
    <row r="885" spans="1:35" s="3" customFormat="1" ht="15.75" customHeight="1">
      <c r="A885" s="34"/>
      <c r="B885" s="37"/>
      <c r="C885" s="46"/>
      <c r="E885" s="48"/>
      <c r="F885" s="10"/>
      <c r="G885" s="42"/>
      <c r="H885" s="104"/>
      <c r="I885" s="10"/>
      <c r="L885" s="21"/>
      <c r="M885" s="144"/>
      <c r="N885" s="4"/>
      <c r="W885" s="7"/>
      <c r="AF885" s="7"/>
      <c r="AG885" s="7"/>
      <c r="AH885" s="7"/>
      <c r="AI885" s="23"/>
    </row>
    <row r="886" spans="1:35" s="3" customFormat="1" ht="15.75" customHeight="1">
      <c r="A886" s="34"/>
      <c r="B886" s="37"/>
      <c r="C886" s="46"/>
      <c r="E886" s="48"/>
      <c r="F886" s="10"/>
      <c r="G886" s="42"/>
      <c r="H886" s="104"/>
      <c r="I886" s="10"/>
      <c r="L886" s="21"/>
      <c r="M886" s="144"/>
      <c r="N886" s="4"/>
      <c r="W886" s="7"/>
      <c r="AF886" s="7"/>
      <c r="AG886" s="7"/>
      <c r="AH886" s="7"/>
      <c r="AI886" s="23"/>
    </row>
    <row r="887" spans="1:35" s="3" customFormat="1" ht="15.75" customHeight="1">
      <c r="A887" s="34"/>
      <c r="B887" s="37"/>
      <c r="C887" s="46"/>
      <c r="E887" s="48"/>
      <c r="F887" s="10"/>
      <c r="G887" s="42"/>
      <c r="H887" s="104"/>
      <c r="I887" s="10"/>
      <c r="L887" s="21"/>
      <c r="M887" s="144"/>
      <c r="N887" s="4"/>
      <c r="W887" s="7"/>
      <c r="AF887" s="7"/>
      <c r="AG887" s="7"/>
      <c r="AH887" s="7"/>
      <c r="AI887" s="23"/>
    </row>
    <row r="888" spans="1:35" s="3" customFormat="1" ht="15.75" customHeight="1">
      <c r="A888" s="34"/>
      <c r="B888" s="37"/>
      <c r="C888" s="46"/>
      <c r="E888" s="48"/>
      <c r="F888" s="10"/>
      <c r="G888" s="42"/>
      <c r="H888" s="104"/>
      <c r="I888" s="10"/>
      <c r="L888" s="21"/>
      <c r="M888" s="144"/>
      <c r="N888" s="4"/>
      <c r="W888" s="7"/>
      <c r="AF888" s="7"/>
      <c r="AG888" s="7"/>
      <c r="AH888" s="7"/>
      <c r="AI888" s="23"/>
    </row>
    <row r="889" spans="1:35" s="3" customFormat="1" ht="15.75" customHeight="1">
      <c r="A889" s="34"/>
      <c r="B889" s="37"/>
      <c r="C889" s="46"/>
      <c r="E889" s="48"/>
      <c r="F889" s="10"/>
      <c r="G889" s="42"/>
      <c r="H889" s="104"/>
      <c r="I889" s="10"/>
      <c r="L889" s="21"/>
      <c r="M889" s="144"/>
      <c r="N889" s="4"/>
      <c r="W889" s="7"/>
      <c r="AF889" s="7"/>
      <c r="AG889" s="7"/>
      <c r="AH889" s="7"/>
      <c r="AI889" s="23"/>
    </row>
    <row r="890" spans="1:35" s="3" customFormat="1" ht="15.75" customHeight="1">
      <c r="A890" s="34"/>
      <c r="B890" s="37"/>
      <c r="C890" s="46"/>
      <c r="E890" s="48"/>
      <c r="F890" s="10"/>
      <c r="G890" s="42"/>
      <c r="H890" s="104"/>
      <c r="I890" s="10"/>
      <c r="L890" s="21"/>
      <c r="M890" s="144"/>
      <c r="N890" s="4"/>
      <c r="W890" s="7"/>
      <c r="AF890" s="7"/>
      <c r="AG890" s="7"/>
      <c r="AH890" s="7"/>
      <c r="AI890" s="23"/>
    </row>
    <row r="891" spans="1:35" s="3" customFormat="1" ht="15.75" customHeight="1">
      <c r="A891" s="34"/>
      <c r="B891" s="37"/>
      <c r="C891" s="46"/>
      <c r="E891" s="48"/>
      <c r="F891" s="10"/>
      <c r="G891" s="42"/>
      <c r="H891" s="104"/>
      <c r="I891" s="10"/>
      <c r="L891" s="21"/>
      <c r="M891" s="144"/>
      <c r="N891" s="4"/>
      <c r="W891" s="7"/>
      <c r="AF891" s="7"/>
      <c r="AG891" s="7"/>
      <c r="AH891" s="7"/>
      <c r="AI891" s="23"/>
    </row>
    <row r="892" spans="1:35" s="3" customFormat="1" ht="15.75" customHeight="1">
      <c r="A892" s="34"/>
      <c r="B892" s="37"/>
      <c r="C892" s="46"/>
      <c r="E892" s="48"/>
      <c r="F892" s="10"/>
      <c r="G892" s="42"/>
      <c r="H892" s="104"/>
      <c r="I892" s="10"/>
      <c r="L892" s="21"/>
      <c r="M892" s="144"/>
      <c r="N892" s="4"/>
      <c r="W892" s="7"/>
      <c r="AF892" s="7"/>
      <c r="AG892" s="7"/>
      <c r="AH892" s="7"/>
      <c r="AI892" s="23"/>
    </row>
    <row r="893" spans="1:35" s="3" customFormat="1" ht="15.75" customHeight="1">
      <c r="A893" s="34"/>
      <c r="B893" s="37"/>
      <c r="C893" s="46"/>
      <c r="E893" s="48"/>
      <c r="F893" s="10"/>
      <c r="G893" s="42"/>
      <c r="H893" s="104"/>
      <c r="I893" s="10"/>
      <c r="L893" s="21"/>
      <c r="M893" s="144"/>
      <c r="N893" s="4"/>
      <c r="W893" s="7"/>
      <c r="AF893" s="7"/>
      <c r="AG893" s="7"/>
      <c r="AH893" s="7"/>
      <c r="AI893" s="23"/>
    </row>
    <row r="894" spans="1:35" s="3" customFormat="1" ht="15.75" customHeight="1">
      <c r="A894" s="34"/>
      <c r="B894" s="37"/>
      <c r="C894" s="46"/>
      <c r="E894" s="48"/>
      <c r="F894" s="10"/>
      <c r="G894" s="42"/>
      <c r="H894" s="104"/>
      <c r="I894" s="10"/>
      <c r="L894" s="21"/>
      <c r="M894" s="144"/>
      <c r="N894" s="4"/>
      <c r="W894" s="7"/>
      <c r="AF894" s="7"/>
      <c r="AG894" s="7"/>
      <c r="AH894" s="7"/>
      <c r="AI894" s="23"/>
    </row>
    <row r="895" spans="1:35" s="3" customFormat="1" ht="15.75" customHeight="1">
      <c r="A895" s="34"/>
      <c r="B895" s="37"/>
      <c r="C895" s="46"/>
      <c r="E895" s="48"/>
      <c r="F895" s="10"/>
      <c r="G895" s="42"/>
      <c r="H895" s="104"/>
      <c r="I895" s="10"/>
      <c r="L895" s="21"/>
      <c r="M895" s="144"/>
      <c r="N895" s="4"/>
      <c r="W895" s="7"/>
      <c r="AF895" s="7"/>
      <c r="AG895" s="7"/>
      <c r="AH895" s="7"/>
      <c r="AI895" s="23"/>
    </row>
    <row r="896" spans="1:35" s="3" customFormat="1" ht="15.75" customHeight="1">
      <c r="A896" s="34"/>
      <c r="B896" s="37"/>
      <c r="C896" s="46"/>
      <c r="E896" s="48"/>
      <c r="F896" s="10"/>
      <c r="G896" s="42"/>
      <c r="H896" s="104"/>
      <c r="I896" s="10"/>
      <c r="L896" s="21"/>
      <c r="M896" s="144"/>
      <c r="N896" s="4"/>
      <c r="W896" s="7"/>
      <c r="AF896" s="7"/>
      <c r="AG896" s="7"/>
      <c r="AH896" s="7"/>
      <c r="AI896" s="23"/>
    </row>
    <row r="897" spans="1:35" s="3" customFormat="1" ht="15.75" customHeight="1">
      <c r="A897" s="34"/>
      <c r="B897" s="37"/>
      <c r="C897" s="46"/>
      <c r="E897" s="48"/>
      <c r="F897" s="10"/>
      <c r="G897" s="42"/>
      <c r="H897" s="104"/>
      <c r="I897" s="10"/>
      <c r="L897" s="21"/>
      <c r="M897" s="144"/>
      <c r="N897" s="4"/>
      <c r="W897" s="7"/>
      <c r="AF897" s="7"/>
      <c r="AG897" s="7"/>
      <c r="AH897" s="7"/>
      <c r="AI897" s="23"/>
    </row>
    <row r="898" spans="1:35" s="3" customFormat="1" ht="15.75" customHeight="1">
      <c r="A898" s="34"/>
      <c r="B898" s="37"/>
      <c r="C898" s="46"/>
      <c r="E898" s="48"/>
      <c r="F898" s="10"/>
      <c r="G898" s="42"/>
      <c r="H898" s="104"/>
      <c r="I898" s="10"/>
      <c r="L898" s="21"/>
      <c r="M898" s="144"/>
      <c r="N898" s="4"/>
      <c r="W898" s="7"/>
      <c r="AF898" s="7"/>
      <c r="AG898" s="7"/>
      <c r="AH898" s="7"/>
      <c r="AI898" s="23"/>
    </row>
    <row r="899" spans="1:35" s="3" customFormat="1" ht="15.75" customHeight="1">
      <c r="A899" s="34"/>
      <c r="B899" s="37"/>
      <c r="C899" s="46"/>
      <c r="E899" s="48"/>
      <c r="F899" s="10"/>
      <c r="G899" s="42"/>
      <c r="H899" s="104"/>
      <c r="I899" s="10"/>
      <c r="L899" s="21"/>
      <c r="M899" s="144"/>
      <c r="N899" s="4"/>
      <c r="W899" s="7"/>
      <c r="AF899" s="7"/>
      <c r="AG899" s="7"/>
      <c r="AH899" s="7"/>
      <c r="AI899" s="23"/>
    </row>
    <row r="900" spans="1:35" s="3" customFormat="1" ht="15.75" customHeight="1">
      <c r="A900" s="34"/>
      <c r="B900" s="37"/>
      <c r="C900" s="46"/>
      <c r="E900" s="48"/>
      <c r="F900" s="10"/>
      <c r="G900" s="42"/>
      <c r="H900" s="104"/>
      <c r="I900" s="10"/>
      <c r="L900" s="21"/>
      <c r="M900" s="144"/>
      <c r="N900" s="4"/>
      <c r="W900" s="7"/>
      <c r="AF900" s="7"/>
      <c r="AG900" s="7"/>
      <c r="AH900" s="7"/>
      <c r="AI900" s="23"/>
    </row>
    <row r="901" spans="1:35" s="3" customFormat="1" ht="15.75" customHeight="1">
      <c r="A901" s="34"/>
      <c r="B901" s="37"/>
      <c r="C901" s="46"/>
      <c r="E901" s="48"/>
      <c r="F901" s="10"/>
      <c r="G901" s="42"/>
      <c r="H901" s="104"/>
      <c r="I901" s="10"/>
      <c r="L901" s="21"/>
      <c r="M901" s="144"/>
      <c r="N901" s="4"/>
      <c r="W901" s="7"/>
      <c r="AF901" s="7"/>
      <c r="AG901" s="7"/>
      <c r="AH901" s="7"/>
      <c r="AI901" s="23"/>
    </row>
    <row r="902" spans="1:35" s="3" customFormat="1" ht="15.75" customHeight="1">
      <c r="A902" s="34"/>
      <c r="B902" s="37"/>
      <c r="C902" s="46"/>
      <c r="E902" s="48"/>
      <c r="F902" s="10"/>
      <c r="G902" s="42"/>
      <c r="H902" s="104"/>
      <c r="I902" s="10"/>
      <c r="L902" s="21"/>
      <c r="M902" s="144"/>
      <c r="N902" s="4"/>
      <c r="W902" s="7"/>
      <c r="AF902" s="7"/>
      <c r="AG902" s="7"/>
      <c r="AH902" s="7"/>
      <c r="AI902" s="23"/>
    </row>
    <row r="903" spans="1:35" s="3" customFormat="1" ht="15.75" customHeight="1">
      <c r="A903" s="34"/>
      <c r="B903" s="37"/>
      <c r="C903" s="46"/>
      <c r="E903" s="48"/>
      <c r="F903" s="10"/>
      <c r="G903" s="42"/>
      <c r="H903" s="104"/>
      <c r="I903" s="10"/>
      <c r="L903" s="21"/>
      <c r="M903" s="144"/>
      <c r="N903" s="4"/>
      <c r="W903" s="7"/>
      <c r="AF903" s="7"/>
      <c r="AG903" s="7"/>
      <c r="AH903" s="7"/>
      <c r="AI903" s="23"/>
    </row>
    <row r="904" spans="1:35" s="3" customFormat="1" ht="15.75" customHeight="1">
      <c r="A904" s="34"/>
      <c r="B904" s="37"/>
      <c r="C904" s="46"/>
      <c r="E904" s="48"/>
      <c r="F904" s="10"/>
      <c r="G904" s="42"/>
      <c r="H904" s="104"/>
      <c r="I904" s="10"/>
      <c r="L904" s="21"/>
      <c r="M904" s="144"/>
      <c r="N904" s="4"/>
      <c r="W904" s="7"/>
      <c r="AF904" s="7"/>
      <c r="AG904" s="7"/>
      <c r="AH904" s="7"/>
      <c r="AI904" s="23"/>
    </row>
    <row r="905" spans="1:35" s="3" customFormat="1" ht="15.75" customHeight="1">
      <c r="A905" s="34"/>
      <c r="B905" s="37"/>
      <c r="C905" s="46"/>
      <c r="E905" s="48"/>
      <c r="F905" s="10"/>
      <c r="G905" s="42"/>
      <c r="H905" s="104"/>
      <c r="I905" s="10"/>
      <c r="L905" s="21"/>
      <c r="M905" s="144"/>
      <c r="N905" s="4"/>
      <c r="W905" s="7"/>
      <c r="AF905" s="7"/>
      <c r="AG905" s="7"/>
      <c r="AH905" s="7"/>
      <c r="AI905" s="23"/>
    </row>
    <row r="906" spans="1:35" s="3" customFormat="1" ht="15.75" customHeight="1">
      <c r="A906" s="34"/>
      <c r="B906" s="37"/>
      <c r="C906" s="46"/>
      <c r="E906" s="48"/>
      <c r="F906" s="10"/>
      <c r="G906" s="42"/>
      <c r="H906" s="104"/>
      <c r="I906" s="10"/>
      <c r="L906" s="21"/>
      <c r="M906" s="144"/>
      <c r="N906" s="4"/>
      <c r="W906" s="7"/>
      <c r="AF906" s="7"/>
      <c r="AG906" s="7"/>
      <c r="AH906" s="7"/>
      <c r="AI906" s="23"/>
    </row>
    <row r="907" spans="1:35" s="3" customFormat="1" ht="15.75" customHeight="1">
      <c r="A907" s="34"/>
      <c r="B907" s="37"/>
      <c r="C907" s="46"/>
      <c r="E907" s="48"/>
      <c r="F907" s="10"/>
      <c r="G907" s="42"/>
      <c r="H907" s="104"/>
      <c r="I907" s="10"/>
      <c r="L907" s="21"/>
      <c r="M907" s="144"/>
      <c r="N907" s="4"/>
      <c r="W907" s="7"/>
      <c r="AF907" s="7"/>
      <c r="AG907" s="7"/>
      <c r="AH907" s="7"/>
      <c r="AI907" s="23"/>
    </row>
    <row r="908" spans="1:35" s="3" customFormat="1" ht="15.75" customHeight="1">
      <c r="A908" s="34"/>
      <c r="B908" s="37"/>
      <c r="C908" s="46"/>
      <c r="E908" s="48"/>
      <c r="F908" s="10"/>
      <c r="G908" s="42"/>
      <c r="H908" s="104"/>
      <c r="I908" s="10"/>
      <c r="L908" s="21"/>
      <c r="M908" s="144"/>
      <c r="N908" s="4"/>
      <c r="W908" s="7"/>
      <c r="AF908" s="7"/>
      <c r="AG908" s="7"/>
      <c r="AH908" s="7"/>
      <c r="AI908" s="23"/>
    </row>
    <row r="909" spans="1:35" s="3" customFormat="1" ht="15.75" customHeight="1">
      <c r="A909" s="34"/>
      <c r="B909" s="37"/>
      <c r="C909" s="46"/>
      <c r="E909" s="48"/>
      <c r="F909" s="10"/>
      <c r="G909" s="42"/>
      <c r="H909" s="104"/>
      <c r="I909" s="10"/>
      <c r="L909" s="21"/>
      <c r="M909" s="144"/>
      <c r="N909" s="4"/>
      <c r="W909" s="7"/>
      <c r="AF909" s="7"/>
      <c r="AG909" s="7"/>
      <c r="AH909" s="7"/>
      <c r="AI909" s="23"/>
    </row>
    <row r="910" spans="1:35" s="3" customFormat="1" ht="15.75" customHeight="1">
      <c r="A910" s="34"/>
      <c r="B910" s="37"/>
      <c r="C910" s="46"/>
      <c r="E910" s="48"/>
      <c r="F910" s="10"/>
      <c r="G910" s="42"/>
      <c r="H910" s="104"/>
      <c r="I910" s="10"/>
      <c r="L910" s="21"/>
      <c r="M910" s="144"/>
      <c r="N910" s="4"/>
      <c r="W910" s="7"/>
      <c r="AF910" s="7"/>
      <c r="AG910" s="7"/>
      <c r="AH910" s="7"/>
      <c r="AI910" s="23"/>
    </row>
    <row r="911" spans="1:35" s="3" customFormat="1" ht="15.75" customHeight="1">
      <c r="A911" s="34"/>
      <c r="B911" s="37"/>
      <c r="C911" s="46"/>
      <c r="E911" s="48"/>
      <c r="F911" s="10"/>
      <c r="G911" s="42"/>
      <c r="H911" s="104"/>
      <c r="I911" s="10"/>
      <c r="L911" s="21"/>
      <c r="M911" s="144"/>
      <c r="N911" s="4"/>
      <c r="W911" s="7"/>
      <c r="AF911" s="7"/>
      <c r="AG911" s="7"/>
      <c r="AH911" s="7"/>
      <c r="AI911" s="23"/>
    </row>
    <row r="912" spans="1:35" s="3" customFormat="1" ht="15.75" customHeight="1">
      <c r="A912" s="34"/>
      <c r="B912" s="37"/>
      <c r="C912" s="46"/>
      <c r="E912" s="48"/>
      <c r="F912" s="10"/>
      <c r="G912" s="42"/>
      <c r="H912" s="104"/>
      <c r="I912" s="10"/>
      <c r="L912" s="21"/>
      <c r="M912" s="144"/>
      <c r="N912" s="4"/>
      <c r="W912" s="7"/>
      <c r="AF912" s="7"/>
      <c r="AG912" s="7"/>
      <c r="AH912" s="7"/>
      <c r="AI912" s="23"/>
    </row>
    <row r="913" spans="1:35" s="3" customFormat="1" ht="15.75" customHeight="1">
      <c r="A913" s="34"/>
      <c r="B913" s="37"/>
      <c r="C913" s="46"/>
      <c r="E913" s="48"/>
      <c r="F913" s="10"/>
      <c r="G913" s="42"/>
      <c r="H913" s="104"/>
      <c r="I913" s="10"/>
      <c r="L913" s="21"/>
      <c r="M913" s="144"/>
      <c r="N913" s="4"/>
      <c r="W913" s="7"/>
      <c r="AF913" s="7"/>
      <c r="AG913" s="7"/>
      <c r="AH913" s="7"/>
      <c r="AI913" s="23"/>
    </row>
    <row r="914" spans="1:35" s="3" customFormat="1" ht="15.75" customHeight="1">
      <c r="A914" s="34"/>
      <c r="B914" s="37"/>
      <c r="C914" s="46"/>
      <c r="E914" s="48"/>
      <c r="F914" s="10"/>
      <c r="G914" s="42"/>
      <c r="H914" s="104"/>
      <c r="I914" s="10"/>
      <c r="L914" s="21"/>
      <c r="M914" s="144"/>
      <c r="N914" s="4"/>
      <c r="W914" s="7"/>
      <c r="AF914" s="7"/>
      <c r="AG914" s="7"/>
      <c r="AH914" s="7"/>
      <c r="AI914" s="23"/>
    </row>
    <row r="915" spans="1:35" s="3" customFormat="1" ht="15.75" customHeight="1">
      <c r="A915" s="34"/>
      <c r="B915" s="37"/>
      <c r="C915" s="46"/>
      <c r="E915" s="48"/>
      <c r="F915" s="10"/>
      <c r="G915" s="42"/>
      <c r="H915" s="104"/>
      <c r="I915" s="10"/>
      <c r="L915" s="21"/>
      <c r="M915" s="144"/>
      <c r="N915" s="4"/>
      <c r="W915" s="7"/>
      <c r="AF915" s="7"/>
      <c r="AG915" s="7"/>
      <c r="AH915" s="7"/>
      <c r="AI915" s="23"/>
    </row>
    <row r="916" spans="1:35" s="3" customFormat="1" ht="15.75" customHeight="1">
      <c r="A916" s="34"/>
      <c r="B916" s="37"/>
      <c r="C916" s="46"/>
      <c r="E916" s="48"/>
      <c r="F916" s="10"/>
      <c r="G916" s="42"/>
      <c r="H916" s="104"/>
      <c r="I916" s="10"/>
      <c r="L916" s="21"/>
      <c r="M916" s="144"/>
      <c r="N916" s="4"/>
      <c r="W916" s="7"/>
      <c r="AF916" s="7"/>
      <c r="AG916" s="7"/>
      <c r="AH916" s="7"/>
      <c r="AI916" s="23"/>
    </row>
    <row r="917" spans="1:35" s="3" customFormat="1" ht="15.75" customHeight="1">
      <c r="A917" s="34"/>
      <c r="B917" s="37"/>
      <c r="C917" s="46"/>
      <c r="E917" s="48"/>
      <c r="F917" s="10"/>
      <c r="G917" s="42"/>
      <c r="H917" s="104"/>
      <c r="I917" s="10"/>
      <c r="L917" s="21"/>
      <c r="M917" s="144"/>
      <c r="N917" s="4"/>
      <c r="W917" s="7"/>
      <c r="AF917" s="7"/>
      <c r="AG917" s="7"/>
      <c r="AH917" s="7"/>
      <c r="AI917" s="23"/>
    </row>
    <row r="918" spans="1:35" s="3" customFormat="1" ht="15.75" customHeight="1">
      <c r="A918" s="34"/>
      <c r="B918" s="37"/>
      <c r="C918" s="46"/>
      <c r="E918" s="48"/>
      <c r="F918" s="10"/>
      <c r="G918" s="42"/>
      <c r="H918" s="104"/>
      <c r="I918" s="10"/>
      <c r="L918" s="21"/>
      <c r="M918" s="144"/>
      <c r="N918" s="4"/>
      <c r="W918" s="7"/>
      <c r="AF918" s="7"/>
      <c r="AG918" s="7"/>
      <c r="AH918" s="7"/>
      <c r="AI918" s="23"/>
    </row>
    <row r="919" spans="1:35" s="3" customFormat="1" ht="15.75" customHeight="1">
      <c r="A919" s="34"/>
      <c r="B919" s="37"/>
      <c r="C919" s="46"/>
      <c r="E919" s="48"/>
      <c r="F919" s="10"/>
      <c r="G919" s="42"/>
      <c r="H919" s="104"/>
      <c r="I919" s="10"/>
      <c r="L919" s="21"/>
      <c r="M919" s="144"/>
      <c r="N919" s="4"/>
      <c r="W919" s="7"/>
      <c r="AF919" s="7"/>
      <c r="AG919" s="7"/>
      <c r="AH919" s="7"/>
      <c r="AI919" s="23"/>
    </row>
    <row r="920" spans="1:35" s="3" customFormat="1" ht="15.75" customHeight="1">
      <c r="A920" s="34"/>
      <c r="B920" s="37"/>
      <c r="C920" s="46"/>
      <c r="E920" s="48"/>
      <c r="F920" s="10"/>
      <c r="G920" s="42"/>
      <c r="H920" s="104"/>
      <c r="I920" s="10"/>
      <c r="L920" s="21"/>
      <c r="M920" s="144"/>
      <c r="N920" s="4"/>
      <c r="W920" s="7"/>
      <c r="AF920" s="7"/>
      <c r="AG920" s="7"/>
      <c r="AH920" s="7"/>
      <c r="AI920" s="23"/>
    </row>
    <row r="921" spans="1:35" s="3" customFormat="1" ht="15.75" customHeight="1">
      <c r="A921" s="34"/>
      <c r="B921" s="37"/>
      <c r="C921" s="46"/>
      <c r="E921" s="48"/>
      <c r="F921" s="10"/>
      <c r="G921" s="42"/>
      <c r="H921" s="104"/>
      <c r="I921" s="10"/>
      <c r="L921" s="21"/>
      <c r="M921" s="144"/>
      <c r="N921" s="4"/>
      <c r="W921" s="7"/>
      <c r="AF921" s="7"/>
      <c r="AG921" s="7"/>
      <c r="AH921" s="7"/>
      <c r="AI921" s="23"/>
    </row>
    <row r="922" spans="1:35" s="3" customFormat="1" ht="15.75" customHeight="1">
      <c r="A922" s="34"/>
      <c r="B922" s="37"/>
      <c r="C922" s="46"/>
      <c r="E922" s="48"/>
      <c r="F922" s="10"/>
      <c r="G922" s="42"/>
      <c r="H922" s="104"/>
      <c r="I922" s="10"/>
      <c r="L922" s="21"/>
      <c r="M922" s="144"/>
      <c r="N922" s="4"/>
      <c r="W922" s="7"/>
      <c r="AF922" s="7"/>
      <c r="AG922" s="7"/>
      <c r="AH922" s="7"/>
      <c r="AI922" s="23"/>
    </row>
    <row r="923" spans="1:35" s="3" customFormat="1" ht="15.75" customHeight="1">
      <c r="A923" s="34"/>
      <c r="B923" s="37"/>
      <c r="C923" s="46"/>
      <c r="E923" s="48"/>
      <c r="F923" s="10"/>
      <c r="G923" s="42"/>
      <c r="H923" s="104"/>
      <c r="I923" s="10"/>
      <c r="L923" s="21"/>
      <c r="M923" s="144"/>
      <c r="N923" s="4"/>
      <c r="W923" s="7"/>
      <c r="AF923" s="7"/>
      <c r="AG923" s="7"/>
      <c r="AH923" s="7"/>
      <c r="AI923" s="23"/>
    </row>
    <row r="924" spans="1:35" s="3" customFormat="1" ht="15.75" customHeight="1">
      <c r="A924" s="34"/>
      <c r="B924" s="37"/>
      <c r="C924" s="46"/>
      <c r="E924" s="48"/>
      <c r="F924" s="10"/>
      <c r="G924" s="42"/>
      <c r="H924" s="104"/>
      <c r="I924" s="10"/>
      <c r="L924" s="21"/>
      <c r="M924" s="144"/>
      <c r="N924" s="4"/>
      <c r="W924" s="7"/>
      <c r="AF924" s="7"/>
      <c r="AG924" s="7"/>
      <c r="AH924" s="7"/>
      <c r="AI924" s="23"/>
    </row>
    <row r="925" spans="1:35" s="3" customFormat="1" ht="15.75" customHeight="1">
      <c r="A925" s="34"/>
      <c r="B925" s="37"/>
      <c r="C925" s="46"/>
      <c r="E925" s="48"/>
      <c r="F925" s="10"/>
      <c r="G925" s="42"/>
      <c r="H925" s="104"/>
      <c r="I925" s="10"/>
      <c r="L925" s="21"/>
      <c r="M925" s="144"/>
      <c r="N925" s="4"/>
      <c r="W925" s="7"/>
      <c r="AF925" s="7"/>
      <c r="AG925" s="7"/>
      <c r="AH925" s="7"/>
      <c r="AI925" s="23"/>
    </row>
    <row r="926" spans="1:35" s="3" customFormat="1" ht="15.75" customHeight="1">
      <c r="A926" s="34"/>
      <c r="B926" s="37"/>
      <c r="C926" s="46"/>
      <c r="E926" s="48"/>
      <c r="F926" s="10"/>
      <c r="G926" s="42"/>
      <c r="H926" s="104"/>
      <c r="I926" s="10"/>
      <c r="L926" s="21"/>
      <c r="M926" s="144"/>
      <c r="N926" s="4"/>
      <c r="W926" s="7"/>
      <c r="AF926" s="7"/>
      <c r="AG926" s="7"/>
      <c r="AH926" s="7"/>
      <c r="AI926" s="23"/>
    </row>
    <row r="927" spans="1:35" s="3" customFormat="1" ht="15.75" customHeight="1">
      <c r="A927" s="34"/>
      <c r="B927" s="37"/>
      <c r="C927" s="46"/>
      <c r="E927" s="48"/>
      <c r="F927" s="10"/>
      <c r="G927" s="42"/>
      <c r="H927" s="104"/>
      <c r="I927" s="10"/>
      <c r="L927" s="21"/>
      <c r="M927" s="144"/>
      <c r="N927" s="4"/>
      <c r="W927" s="7"/>
      <c r="AF927" s="7"/>
      <c r="AG927" s="7"/>
      <c r="AH927" s="7"/>
      <c r="AI927" s="23"/>
    </row>
    <row r="928" spans="1:35" s="3" customFormat="1" ht="15.75" customHeight="1">
      <c r="A928" s="34"/>
      <c r="B928" s="37"/>
      <c r="C928" s="46"/>
      <c r="E928" s="48"/>
      <c r="F928" s="10"/>
      <c r="G928" s="42"/>
      <c r="H928" s="104"/>
      <c r="I928" s="10"/>
      <c r="L928" s="21"/>
      <c r="M928" s="144"/>
      <c r="N928" s="4"/>
      <c r="W928" s="7"/>
      <c r="AF928" s="7"/>
      <c r="AG928" s="7"/>
      <c r="AH928" s="7"/>
      <c r="AI928" s="23"/>
    </row>
    <row r="929" spans="1:35" s="3" customFormat="1" ht="15.75" customHeight="1">
      <c r="A929" s="34"/>
      <c r="B929" s="37"/>
      <c r="C929" s="46"/>
      <c r="E929" s="48"/>
      <c r="F929" s="10"/>
      <c r="G929" s="42"/>
      <c r="H929" s="104"/>
      <c r="I929" s="10"/>
      <c r="L929" s="21"/>
      <c r="M929" s="144"/>
      <c r="N929" s="4"/>
      <c r="W929" s="7"/>
      <c r="AF929" s="7"/>
      <c r="AG929" s="7"/>
      <c r="AH929" s="7"/>
      <c r="AI929" s="23"/>
    </row>
    <row r="930" spans="1:35" s="3" customFormat="1" ht="15.75" customHeight="1">
      <c r="A930" s="34"/>
      <c r="B930" s="37"/>
      <c r="C930" s="46"/>
      <c r="E930" s="48"/>
      <c r="F930" s="10"/>
      <c r="G930" s="42"/>
      <c r="H930" s="104"/>
      <c r="I930" s="10"/>
      <c r="L930" s="21"/>
      <c r="M930" s="144"/>
      <c r="N930" s="4"/>
      <c r="W930" s="7"/>
      <c r="AF930" s="7"/>
      <c r="AG930" s="7"/>
      <c r="AH930" s="7"/>
      <c r="AI930" s="23"/>
    </row>
    <row r="931" spans="1:35" s="3" customFormat="1" ht="15.75" customHeight="1">
      <c r="A931" s="34"/>
      <c r="B931" s="37"/>
      <c r="C931" s="46"/>
      <c r="E931" s="48"/>
      <c r="F931" s="10"/>
      <c r="G931" s="42"/>
      <c r="H931" s="104"/>
      <c r="I931" s="10"/>
      <c r="L931" s="21"/>
      <c r="M931" s="144"/>
      <c r="N931" s="4"/>
      <c r="W931" s="7"/>
      <c r="AF931" s="7"/>
      <c r="AG931" s="7"/>
      <c r="AH931" s="7"/>
      <c r="AI931" s="23"/>
    </row>
    <row r="932" spans="1:35" s="3" customFormat="1" ht="15.75" customHeight="1">
      <c r="A932" s="34"/>
      <c r="B932" s="37"/>
      <c r="C932" s="46"/>
      <c r="E932" s="48"/>
      <c r="F932" s="10"/>
      <c r="G932" s="42"/>
      <c r="H932" s="104"/>
      <c r="I932" s="10"/>
      <c r="L932" s="21"/>
      <c r="M932" s="144"/>
      <c r="N932" s="4"/>
      <c r="W932" s="7"/>
      <c r="AF932" s="7"/>
      <c r="AG932" s="7"/>
      <c r="AH932" s="7"/>
      <c r="AI932" s="23"/>
    </row>
    <row r="933" spans="1:35" s="3" customFormat="1" ht="15.75" customHeight="1">
      <c r="A933" s="34"/>
      <c r="B933" s="37"/>
      <c r="C933" s="46"/>
      <c r="E933" s="48"/>
      <c r="F933" s="10"/>
      <c r="G933" s="42"/>
      <c r="H933" s="104"/>
      <c r="I933" s="10"/>
      <c r="L933" s="21"/>
      <c r="M933" s="144"/>
      <c r="N933" s="4"/>
      <c r="W933" s="7"/>
      <c r="AF933" s="7"/>
      <c r="AG933" s="7"/>
      <c r="AH933" s="7"/>
      <c r="AI933" s="23"/>
    </row>
    <row r="934" spans="1:35" s="3" customFormat="1" ht="15.75" customHeight="1">
      <c r="A934" s="34"/>
      <c r="B934" s="37"/>
      <c r="C934" s="46"/>
      <c r="E934" s="48"/>
      <c r="F934" s="10"/>
      <c r="G934" s="42"/>
      <c r="H934" s="104"/>
      <c r="I934" s="10"/>
      <c r="L934" s="21"/>
      <c r="M934" s="144"/>
      <c r="N934" s="4"/>
      <c r="W934" s="7"/>
      <c r="AF934" s="7"/>
      <c r="AG934" s="7"/>
      <c r="AH934" s="7"/>
      <c r="AI934" s="23"/>
    </row>
    <row r="935" spans="1:35" s="3" customFormat="1" ht="15.75" customHeight="1">
      <c r="A935" s="34"/>
      <c r="B935" s="37"/>
      <c r="C935" s="46"/>
      <c r="E935" s="48"/>
      <c r="F935" s="10"/>
      <c r="G935" s="42"/>
      <c r="H935" s="104"/>
      <c r="I935" s="10"/>
      <c r="L935" s="21"/>
      <c r="M935" s="144"/>
      <c r="N935" s="4"/>
      <c r="W935" s="7"/>
      <c r="AF935" s="7"/>
      <c r="AG935" s="7"/>
      <c r="AH935" s="7"/>
      <c r="AI935" s="23"/>
    </row>
    <row r="936" spans="1:35" s="3" customFormat="1" ht="15.75" customHeight="1">
      <c r="A936" s="34"/>
      <c r="B936" s="37"/>
      <c r="C936" s="46"/>
      <c r="E936" s="48"/>
      <c r="F936" s="10"/>
      <c r="G936" s="42"/>
      <c r="H936" s="104"/>
      <c r="I936" s="10"/>
      <c r="L936" s="21"/>
      <c r="M936" s="144"/>
      <c r="N936" s="4"/>
      <c r="W936" s="7"/>
      <c r="AF936" s="7"/>
      <c r="AG936" s="7"/>
      <c r="AH936" s="7"/>
      <c r="AI936" s="23"/>
    </row>
    <row r="937" spans="1:35" s="3" customFormat="1" ht="15.75" customHeight="1">
      <c r="A937" s="34"/>
      <c r="B937" s="37"/>
      <c r="C937" s="46"/>
      <c r="E937" s="48"/>
      <c r="F937" s="10"/>
      <c r="G937" s="42"/>
      <c r="H937" s="104"/>
      <c r="I937" s="10"/>
      <c r="L937" s="21"/>
      <c r="M937" s="144"/>
      <c r="N937" s="4"/>
      <c r="W937" s="7"/>
      <c r="AF937" s="7"/>
      <c r="AG937" s="7"/>
      <c r="AH937" s="7"/>
      <c r="AI937" s="23"/>
    </row>
    <row r="938" spans="1:35" s="3" customFormat="1" ht="15.75" customHeight="1">
      <c r="A938" s="34"/>
      <c r="B938" s="37"/>
      <c r="C938" s="46"/>
      <c r="E938" s="48"/>
      <c r="F938" s="10"/>
      <c r="G938" s="42"/>
      <c r="H938" s="104"/>
      <c r="I938" s="10"/>
      <c r="L938" s="21"/>
      <c r="M938" s="144"/>
      <c r="N938" s="4"/>
      <c r="W938" s="7"/>
      <c r="AF938" s="7"/>
      <c r="AG938" s="7"/>
      <c r="AH938" s="7"/>
      <c r="AI938" s="23"/>
    </row>
    <row r="939" spans="1:35" s="3" customFormat="1" ht="15.75" customHeight="1">
      <c r="A939" s="34"/>
      <c r="B939" s="37"/>
      <c r="C939" s="46"/>
      <c r="E939" s="48"/>
      <c r="F939" s="10"/>
      <c r="G939" s="42"/>
      <c r="H939" s="104"/>
      <c r="I939" s="10"/>
      <c r="L939" s="21"/>
      <c r="M939" s="144"/>
      <c r="N939" s="4"/>
      <c r="W939" s="7"/>
      <c r="AF939" s="7"/>
      <c r="AG939" s="7"/>
      <c r="AH939" s="7"/>
      <c r="AI939" s="23"/>
    </row>
    <row r="940" spans="1:35" s="3" customFormat="1" ht="15.75" customHeight="1">
      <c r="A940" s="34"/>
      <c r="B940" s="37"/>
      <c r="C940" s="46"/>
      <c r="E940" s="48"/>
      <c r="F940" s="10"/>
      <c r="G940" s="42"/>
      <c r="H940" s="104"/>
      <c r="I940" s="10"/>
      <c r="L940" s="21"/>
      <c r="M940" s="144"/>
      <c r="N940" s="4"/>
      <c r="W940" s="7"/>
      <c r="AF940" s="7"/>
      <c r="AG940" s="7"/>
      <c r="AH940" s="7"/>
      <c r="AI940" s="23"/>
    </row>
    <row r="941" spans="1:35" s="3" customFormat="1" ht="15.75" customHeight="1">
      <c r="A941" s="34"/>
      <c r="B941" s="37"/>
      <c r="C941" s="46"/>
      <c r="E941" s="48"/>
      <c r="F941" s="10"/>
      <c r="G941" s="42"/>
      <c r="H941" s="104"/>
      <c r="I941" s="10"/>
      <c r="L941" s="21"/>
      <c r="M941" s="144"/>
      <c r="N941" s="4"/>
      <c r="W941" s="7"/>
      <c r="AF941" s="7"/>
      <c r="AG941" s="7"/>
      <c r="AH941" s="7"/>
      <c r="AI941" s="23"/>
    </row>
    <row r="942" spans="1:35" s="3" customFormat="1" ht="15.75" customHeight="1">
      <c r="A942" s="34"/>
      <c r="B942" s="37"/>
      <c r="C942" s="46"/>
      <c r="E942" s="48"/>
      <c r="F942" s="10"/>
      <c r="G942" s="42"/>
      <c r="H942" s="104"/>
      <c r="I942" s="10"/>
      <c r="L942" s="21"/>
      <c r="M942" s="144"/>
      <c r="N942" s="4"/>
      <c r="W942" s="7"/>
      <c r="AF942" s="7"/>
      <c r="AG942" s="7"/>
      <c r="AH942" s="7"/>
      <c r="AI942" s="23"/>
    </row>
    <row r="943" spans="1:35" s="3" customFormat="1" ht="15.75" customHeight="1">
      <c r="A943" s="34"/>
      <c r="B943" s="37"/>
      <c r="C943" s="46"/>
      <c r="E943" s="48"/>
      <c r="F943" s="10"/>
      <c r="G943" s="42"/>
      <c r="H943" s="104"/>
      <c r="I943" s="10"/>
      <c r="L943" s="21"/>
      <c r="M943" s="144"/>
      <c r="N943" s="4"/>
      <c r="W943" s="7"/>
      <c r="AF943" s="7"/>
      <c r="AG943" s="7"/>
      <c r="AH943" s="7"/>
      <c r="AI943" s="23"/>
    </row>
    <row r="944" spans="1:35" s="3" customFormat="1" ht="15.75" customHeight="1">
      <c r="A944" s="34"/>
      <c r="B944" s="37"/>
      <c r="C944" s="46"/>
      <c r="E944" s="48"/>
      <c r="F944" s="10"/>
      <c r="G944" s="42"/>
      <c r="H944" s="104"/>
      <c r="I944" s="10"/>
      <c r="L944" s="21"/>
      <c r="M944" s="144"/>
      <c r="N944" s="4"/>
      <c r="W944" s="7"/>
      <c r="AF944" s="7"/>
      <c r="AG944" s="7"/>
      <c r="AH944" s="7"/>
      <c r="AI944" s="23"/>
    </row>
    <row r="945" spans="1:35" s="3" customFormat="1" ht="15.75" customHeight="1">
      <c r="A945" s="34"/>
      <c r="B945" s="37"/>
      <c r="C945" s="46"/>
      <c r="E945" s="48"/>
      <c r="F945" s="10"/>
      <c r="G945" s="42"/>
      <c r="H945" s="104"/>
      <c r="I945" s="10"/>
      <c r="L945" s="21"/>
      <c r="M945" s="144"/>
      <c r="N945" s="4"/>
      <c r="W945" s="7"/>
      <c r="AF945" s="7"/>
      <c r="AG945" s="7"/>
      <c r="AH945" s="7"/>
      <c r="AI945" s="23"/>
    </row>
    <row r="946" spans="1:35" s="3" customFormat="1" ht="15.75" customHeight="1">
      <c r="A946" s="34"/>
      <c r="B946" s="37"/>
      <c r="C946" s="46"/>
      <c r="E946" s="48"/>
      <c r="F946" s="10"/>
      <c r="G946" s="42"/>
      <c r="H946" s="104"/>
      <c r="I946" s="10"/>
      <c r="L946" s="21"/>
      <c r="M946" s="144"/>
      <c r="N946" s="4"/>
      <c r="W946" s="7"/>
      <c r="AF946" s="7"/>
      <c r="AG946" s="7"/>
      <c r="AH946" s="7"/>
      <c r="AI946" s="23"/>
    </row>
    <row r="947" spans="1:35" s="3" customFormat="1" ht="15.75" customHeight="1">
      <c r="A947" s="34"/>
      <c r="B947" s="37"/>
      <c r="C947" s="46"/>
      <c r="E947" s="48"/>
      <c r="F947" s="10"/>
      <c r="G947" s="42"/>
      <c r="H947" s="104"/>
      <c r="I947" s="10"/>
      <c r="L947" s="21"/>
      <c r="M947" s="144"/>
      <c r="N947" s="4"/>
      <c r="W947" s="7"/>
      <c r="AF947" s="7"/>
      <c r="AG947" s="7"/>
      <c r="AH947" s="7"/>
      <c r="AI947" s="23"/>
    </row>
    <row r="948" spans="1:35" s="3" customFormat="1" ht="15.75" customHeight="1">
      <c r="A948" s="34"/>
      <c r="B948" s="37"/>
      <c r="C948" s="46"/>
      <c r="E948" s="48"/>
      <c r="F948" s="10"/>
      <c r="G948" s="42"/>
      <c r="H948" s="104"/>
      <c r="I948" s="10"/>
      <c r="L948" s="21"/>
      <c r="M948" s="144"/>
      <c r="N948" s="4"/>
      <c r="W948" s="7"/>
      <c r="AF948" s="7"/>
      <c r="AG948" s="7"/>
      <c r="AH948" s="7"/>
      <c r="AI948" s="23"/>
    </row>
    <row r="949" spans="1:35" s="3" customFormat="1" ht="15.75" customHeight="1">
      <c r="A949" s="34"/>
      <c r="B949" s="37"/>
      <c r="C949" s="46"/>
      <c r="E949" s="48"/>
      <c r="F949" s="10"/>
      <c r="G949" s="42"/>
      <c r="H949" s="104"/>
      <c r="I949" s="10"/>
      <c r="L949" s="21"/>
      <c r="M949" s="144"/>
      <c r="N949" s="4"/>
      <c r="W949" s="7"/>
      <c r="AF949" s="7"/>
      <c r="AG949" s="7"/>
      <c r="AH949" s="7"/>
      <c r="AI949" s="23"/>
    </row>
    <row r="950" spans="1:35" s="3" customFormat="1" ht="15.75" customHeight="1">
      <c r="A950" s="34"/>
      <c r="B950" s="37"/>
      <c r="C950" s="46"/>
      <c r="E950" s="48"/>
      <c r="F950" s="10"/>
      <c r="G950" s="42"/>
      <c r="H950" s="104"/>
      <c r="I950" s="10"/>
      <c r="L950" s="21"/>
      <c r="M950" s="144"/>
      <c r="N950" s="4"/>
      <c r="W950" s="7"/>
      <c r="AF950" s="7"/>
      <c r="AG950" s="7"/>
      <c r="AH950" s="7"/>
      <c r="AI950" s="23"/>
    </row>
    <row r="951" spans="1:35" s="3" customFormat="1" ht="15.75" customHeight="1">
      <c r="A951" s="34"/>
      <c r="B951" s="37"/>
      <c r="C951" s="46"/>
      <c r="E951" s="48"/>
      <c r="F951" s="10"/>
      <c r="G951" s="42"/>
      <c r="H951" s="104"/>
      <c r="I951" s="10"/>
      <c r="L951" s="21"/>
      <c r="M951" s="144"/>
      <c r="N951" s="4"/>
      <c r="W951" s="7"/>
      <c r="AF951" s="7"/>
      <c r="AG951" s="7"/>
      <c r="AH951" s="7"/>
      <c r="AI951" s="23"/>
    </row>
    <row r="952" spans="1:35" s="3" customFormat="1" ht="15.75" customHeight="1">
      <c r="A952" s="34"/>
      <c r="B952" s="37"/>
      <c r="C952" s="46"/>
      <c r="E952" s="48"/>
      <c r="F952" s="10"/>
      <c r="G952" s="42"/>
      <c r="H952" s="104"/>
      <c r="I952" s="10"/>
      <c r="L952" s="21"/>
      <c r="M952" s="144"/>
      <c r="N952" s="4"/>
      <c r="W952" s="7"/>
      <c r="AF952" s="7"/>
      <c r="AG952" s="7"/>
      <c r="AH952" s="7"/>
      <c r="AI952" s="23"/>
    </row>
    <row r="953" spans="1:35" s="3" customFormat="1" ht="15.75" customHeight="1">
      <c r="A953" s="34"/>
      <c r="B953" s="37"/>
      <c r="C953" s="46"/>
      <c r="E953" s="48"/>
      <c r="F953" s="10"/>
      <c r="G953" s="42"/>
      <c r="H953" s="104"/>
      <c r="I953" s="10"/>
      <c r="L953" s="21"/>
      <c r="M953" s="144"/>
      <c r="N953" s="4"/>
      <c r="W953" s="7"/>
      <c r="AF953" s="7"/>
      <c r="AG953" s="7"/>
      <c r="AH953" s="7"/>
      <c r="AI953" s="23"/>
    </row>
    <row r="954" spans="1:35" s="3" customFormat="1" ht="15.75" customHeight="1">
      <c r="A954" s="34"/>
      <c r="B954" s="37"/>
      <c r="C954" s="46"/>
      <c r="E954" s="48"/>
      <c r="F954" s="10"/>
      <c r="G954" s="42"/>
      <c r="H954" s="104"/>
      <c r="I954" s="10"/>
      <c r="L954" s="21"/>
      <c r="M954" s="144"/>
      <c r="N954" s="4"/>
      <c r="W954" s="7"/>
      <c r="AF954" s="7"/>
      <c r="AG954" s="7"/>
      <c r="AH954" s="7"/>
      <c r="AI954" s="23"/>
    </row>
    <row r="955" spans="1:35" s="3" customFormat="1" ht="15.75" customHeight="1">
      <c r="A955" s="34"/>
      <c r="B955" s="37"/>
      <c r="C955" s="46"/>
      <c r="E955" s="48"/>
      <c r="F955" s="10"/>
      <c r="G955" s="42"/>
      <c r="H955" s="104"/>
      <c r="I955" s="10"/>
      <c r="L955" s="21"/>
      <c r="M955" s="144"/>
      <c r="N955" s="4"/>
      <c r="W955" s="7"/>
      <c r="AF955" s="7"/>
      <c r="AG955" s="7"/>
      <c r="AH955" s="7"/>
      <c r="AI955" s="23"/>
    </row>
    <row r="956" spans="1:35" s="3" customFormat="1" ht="15.75" customHeight="1">
      <c r="A956" s="34"/>
      <c r="B956" s="37"/>
      <c r="C956" s="46"/>
      <c r="E956" s="48"/>
      <c r="F956" s="10"/>
      <c r="G956" s="42"/>
      <c r="H956" s="104"/>
      <c r="I956" s="10"/>
      <c r="L956" s="21"/>
      <c r="M956" s="144"/>
      <c r="N956" s="4"/>
      <c r="W956" s="7"/>
      <c r="AF956" s="7"/>
      <c r="AG956" s="7"/>
      <c r="AH956" s="7"/>
      <c r="AI956" s="23"/>
    </row>
    <row r="957" spans="1:35" s="3" customFormat="1" ht="15.75" customHeight="1">
      <c r="A957" s="34"/>
      <c r="B957" s="37"/>
      <c r="C957" s="46"/>
      <c r="E957" s="48"/>
      <c r="F957" s="10"/>
      <c r="G957" s="42"/>
      <c r="H957" s="104"/>
      <c r="I957" s="10"/>
      <c r="L957" s="21"/>
      <c r="M957" s="144"/>
      <c r="N957" s="4"/>
      <c r="W957" s="7"/>
      <c r="AF957" s="7"/>
      <c r="AG957" s="7"/>
      <c r="AH957" s="7"/>
      <c r="AI957" s="23"/>
    </row>
    <row r="958" spans="1:35" s="3" customFormat="1" ht="15.75" customHeight="1">
      <c r="A958" s="34"/>
      <c r="B958" s="37"/>
      <c r="C958" s="46"/>
      <c r="E958" s="48"/>
      <c r="F958" s="10"/>
      <c r="G958" s="42"/>
      <c r="H958" s="104"/>
      <c r="I958" s="10"/>
      <c r="L958" s="21"/>
      <c r="M958" s="144"/>
      <c r="N958" s="4"/>
      <c r="W958" s="7"/>
      <c r="AF958" s="7"/>
      <c r="AG958" s="7"/>
      <c r="AH958" s="7"/>
      <c r="AI958" s="23"/>
    </row>
    <row r="959" spans="1:35" s="3" customFormat="1" ht="15.75" customHeight="1">
      <c r="A959" s="34"/>
      <c r="B959" s="37"/>
      <c r="C959" s="46"/>
      <c r="E959" s="48"/>
      <c r="F959" s="10"/>
      <c r="G959" s="42"/>
      <c r="H959" s="104"/>
      <c r="I959" s="10"/>
      <c r="L959" s="21"/>
      <c r="M959" s="144"/>
      <c r="N959" s="4"/>
      <c r="W959" s="7"/>
      <c r="AF959" s="7"/>
      <c r="AG959" s="7"/>
      <c r="AH959" s="7"/>
      <c r="AI959" s="23"/>
    </row>
    <row r="960" spans="1:35" s="3" customFormat="1" ht="15.75" customHeight="1">
      <c r="A960" s="34"/>
      <c r="B960" s="37"/>
      <c r="C960" s="46"/>
      <c r="E960" s="48"/>
      <c r="F960" s="10"/>
      <c r="G960" s="42"/>
      <c r="H960" s="104"/>
      <c r="I960" s="10"/>
      <c r="L960" s="21"/>
      <c r="M960" s="144"/>
      <c r="N960" s="4"/>
      <c r="W960" s="7"/>
      <c r="AF960" s="7"/>
      <c r="AG960" s="7"/>
      <c r="AH960" s="7"/>
      <c r="AI960" s="23"/>
    </row>
    <row r="961" spans="1:35" s="3" customFormat="1" ht="15.75" customHeight="1">
      <c r="A961" s="34"/>
      <c r="B961" s="37"/>
      <c r="C961" s="46"/>
      <c r="E961" s="48"/>
      <c r="F961" s="10"/>
      <c r="G961" s="42"/>
      <c r="H961" s="104"/>
      <c r="I961" s="10"/>
      <c r="L961" s="21"/>
      <c r="M961" s="144"/>
      <c r="N961" s="4"/>
      <c r="W961" s="7"/>
      <c r="AF961" s="7"/>
      <c r="AG961" s="7"/>
      <c r="AH961" s="7"/>
      <c r="AI961" s="23"/>
    </row>
    <row r="962" spans="1:35" s="3" customFormat="1" ht="15.75" customHeight="1">
      <c r="A962" s="34"/>
      <c r="B962" s="37"/>
      <c r="C962" s="46"/>
      <c r="E962" s="48"/>
      <c r="F962" s="10"/>
      <c r="G962" s="42"/>
      <c r="H962" s="104"/>
      <c r="I962" s="10"/>
      <c r="L962" s="21"/>
      <c r="M962" s="144"/>
      <c r="N962" s="4"/>
      <c r="W962" s="7"/>
      <c r="AF962" s="7"/>
      <c r="AG962" s="7"/>
      <c r="AH962" s="7"/>
      <c r="AI962" s="23"/>
    </row>
    <row r="963" spans="1:35" s="3" customFormat="1" ht="15.75" customHeight="1">
      <c r="A963" s="34"/>
      <c r="B963" s="37"/>
      <c r="C963" s="46"/>
      <c r="E963" s="48"/>
      <c r="F963" s="10"/>
      <c r="G963" s="42"/>
      <c r="H963" s="104"/>
      <c r="I963" s="10"/>
      <c r="L963" s="21"/>
      <c r="M963" s="144"/>
      <c r="N963" s="4"/>
      <c r="W963" s="7"/>
      <c r="AF963" s="7"/>
      <c r="AG963" s="7"/>
      <c r="AH963" s="7"/>
      <c r="AI963" s="23"/>
    </row>
    <row r="964" spans="1:35" s="3" customFormat="1" ht="15.75" customHeight="1">
      <c r="A964" s="34"/>
      <c r="B964" s="37"/>
      <c r="C964" s="46"/>
      <c r="E964" s="48"/>
      <c r="F964" s="10"/>
      <c r="G964" s="42"/>
      <c r="H964" s="104"/>
      <c r="I964" s="10"/>
      <c r="L964" s="21"/>
      <c r="M964" s="144"/>
      <c r="N964" s="4"/>
      <c r="W964" s="7"/>
      <c r="AF964" s="7"/>
      <c r="AG964" s="7"/>
      <c r="AH964" s="7"/>
      <c r="AI964" s="23"/>
    </row>
    <row r="965" spans="1:35" s="3" customFormat="1" ht="15.75" customHeight="1">
      <c r="A965" s="34"/>
      <c r="B965" s="37"/>
      <c r="C965" s="46"/>
      <c r="E965" s="48"/>
      <c r="F965" s="10"/>
      <c r="G965" s="42"/>
      <c r="H965" s="104"/>
      <c r="I965" s="10"/>
      <c r="L965" s="21"/>
      <c r="M965" s="144"/>
      <c r="N965" s="4"/>
      <c r="W965" s="7"/>
      <c r="AF965" s="7"/>
      <c r="AG965" s="7"/>
      <c r="AH965" s="7"/>
      <c r="AI965" s="23"/>
    </row>
    <row r="966" spans="1:35" s="3" customFormat="1" ht="15.75" customHeight="1">
      <c r="A966" s="34"/>
      <c r="B966" s="37"/>
      <c r="C966" s="46"/>
      <c r="E966" s="48"/>
      <c r="F966" s="10"/>
      <c r="G966" s="42"/>
      <c r="H966" s="104"/>
      <c r="I966" s="10"/>
      <c r="L966" s="21"/>
      <c r="M966" s="144"/>
      <c r="N966" s="4"/>
      <c r="W966" s="7"/>
      <c r="AF966" s="7"/>
      <c r="AG966" s="7"/>
      <c r="AH966" s="7"/>
      <c r="AI966" s="23"/>
    </row>
    <row r="967" spans="1:35" s="3" customFormat="1" ht="15.75" customHeight="1">
      <c r="A967" s="34"/>
      <c r="B967" s="37"/>
      <c r="C967" s="46"/>
      <c r="E967" s="48"/>
      <c r="F967" s="10"/>
      <c r="G967" s="42"/>
      <c r="H967" s="104"/>
      <c r="I967" s="10"/>
      <c r="L967" s="21"/>
      <c r="M967" s="144"/>
      <c r="N967" s="4"/>
      <c r="W967" s="7"/>
      <c r="AF967" s="7"/>
      <c r="AG967" s="7"/>
      <c r="AH967" s="7"/>
      <c r="AI967" s="23"/>
    </row>
    <row r="968" spans="1:35" s="3" customFormat="1" ht="15.75" customHeight="1">
      <c r="A968" s="34"/>
      <c r="B968" s="37"/>
      <c r="C968" s="46"/>
      <c r="E968" s="48"/>
      <c r="F968" s="10"/>
      <c r="G968" s="42"/>
      <c r="H968" s="104"/>
      <c r="I968" s="10"/>
      <c r="L968" s="21"/>
      <c r="M968" s="144"/>
      <c r="N968" s="4"/>
      <c r="W968" s="7"/>
      <c r="AF968" s="7"/>
      <c r="AG968" s="7"/>
      <c r="AH968" s="7"/>
      <c r="AI968" s="23"/>
    </row>
    <row r="969" spans="1:35" s="3" customFormat="1" ht="15.75" customHeight="1">
      <c r="A969" s="34"/>
      <c r="B969" s="37"/>
      <c r="C969" s="46"/>
      <c r="E969" s="48"/>
      <c r="F969" s="10"/>
      <c r="G969" s="42"/>
      <c r="H969" s="104"/>
      <c r="I969" s="10"/>
      <c r="L969" s="21"/>
      <c r="M969" s="144"/>
      <c r="N969" s="4"/>
      <c r="W969" s="7"/>
      <c r="AF969" s="7"/>
      <c r="AG969" s="7"/>
      <c r="AH969" s="7"/>
      <c r="AI969" s="23"/>
    </row>
    <row r="970" spans="1:35" s="3" customFormat="1" ht="15.75" customHeight="1">
      <c r="A970" s="34"/>
      <c r="B970" s="37"/>
      <c r="C970" s="46"/>
      <c r="E970" s="48"/>
      <c r="F970" s="10"/>
      <c r="G970" s="42"/>
      <c r="H970" s="104"/>
      <c r="I970" s="10"/>
      <c r="L970" s="21"/>
      <c r="M970" s="144"/>
      <c r="N970" s="4"/>
      <c r="W970" s="7"/>
      <c r="AF970" s="7"/>
      <c r="AG970" s="7"/>
      <c r="AH970" s="7"/>
      <c r="AI970" s="23"/>
    </row>
    <row r="971" spans="1:35" s="3" customFormat="1" ht="15.75" customHeight="1">
      <c r="A971" s="34"/>
      <c r="B971" s="37"/>
      <c r="C971" s="46"/>
      <c r="E971" s="48"/>
      <c r="F971" s="10"/>
      <c r="G971" s="42"/>
      <c r="H971" s="104"/>
      <c r="I971" s="10"/>
      <c r="L971" s="21"/>
      <c r="M971" s="144"/>
      <c r="N971" s="4"/>
      <c r="W971" s="7"/>
      <c r="AF971" s="7"/>
      <c r="AG971" s="7"/>
      <c r="AH971" s="7"/>
      <c r="AI971" s="23"/>
    </row>
    <row r="972" spans="1:35" s="3" customFormat="1" ht="15.75" customHeight="1">
      <c r="A972" s="34"/>
      <c r="B972" s="37"/>
      <c r="C972" s="46"/>
      <c r="E972" s="48"/>
      <c r="F972" s="10"/>
      <c r="G972" s="42"/>
      <c r="H972" s="104"/>
      <c r="I972" s="10"/>
      <c r="L972" s="21"/>
      <c r="M972" s="144"/>
      <c r="N972" s="4"/>
      <c r="W972" s="7"/>
      <c r="AF972" s="7"/>
      <c r="AG972" s="7"/>
      <c r="AH972" s="7"/>
      <c r="AI972" s="23"/>
    </row>
    <row r="973" spans="1:35" s="3" customFormat="1" ht="15.75" customHeight="1">
      <c r="A973" s="34"/>
      <c r="B973" s="37"/>
      <c r="C973" s="46"/>
      <c r="E973" s="48"/>
      <c r="F973" s="10"/>
      <c r="G973" s="42"/>
      <c r="H973" s="104"/>
      <c r="I973" s="10"/>
      <c r="L973" s="21"/>
      <c r="M973" s="144"/>
      <c r="N973" s="4"/>
      <c r="W973" s="7"/>
      <c r="AF973" s="7"/>
      <c r="AG973" s="7"/>
      <c r="AH973" s="7"/>
      <c r="AI973" s="23"/>
    </row>
    <row r="974" spans="1:35" s="3" customFormat="1" ht="15.75" customHeight="1">
      <c r="A974" s="34"/>
      <c r="B974" s="37"/>
      <c r="C974" s="46"/>
      <c r="E974" s="48"/>
      <c r="F974" s="10"/>
      <c r="G974" s="42"/>
      <c r="H974" s="104"/>
      <c r="I974" s="10"/>
      <c r="L974" s="21"/>
      <c r="M974" s="144"/>
      <c r="N974" s="4"/>
      <c r="W974" s="7"/>
      <c r="AF974" s="7"/>
      <c r="AG974" s="7"/>
      <c r="AH974" s="7"/>
      <c r="AI974" s="23"/>
    </row>
    <row r="975" spans="1:35" s="3" customFormat="1" ht="15.75" customHeight="1">
      <c r="A975" s="34"/>
      <c r="B975" s="37"/>
      <c r="C975" s="46"/>
      <c r="E975" s="48"/>
      <c r="F975" s="10"/>
      <c r="G975" s="42"/>
      <c r="H975" s="104"/>
      <c r="I975" s="10"/>
      <c r="L975" s="21"/>
      <c r="M975" s="144"/>
      <c r="N975" s="4"/>
      <c r="W975" s="7"/>
      <c r="AF975" s="7"/>
      <c r="AG975" s="7"/>
      <c r="AH975" s="7"/>
      <c r="AI975" s="23"/>
    </row>
    <row r="976" spans="1:35" s="3" customFormat="1" ht="15.75" customHeight="1">
      <c r="A976" s="34"/>
      <c r="B976" s="37"/>
      <c r="C976" s="46"/>
      <c r="E976" s="48"/>
      <c r="F976" s="10"/>
      <c r="G976" s="42"/>
      <c r="H976" s="104"/>
      <c r="I976" s="10"/>
      <c r="L976" s="21"/>
      <c r="M976" s="144"/>
      <c r="N976" s="4"/>
      <c r="W976" s="7"/>
      <c r="AF976" s="7"/>
      <c r="AG976" s="7"/>
      <c r="AH976" s="7"/>
      <c r="AI976" s="23"/>
    </row>
    <row r="977" spans="1:35" s="3" customFormat="1" ht="15.75" customHeight="1">
      <c r="A977" s="34"/>
      <c r="B977" s="37"/>
      <c r="C977" s="46"/>
      <c r="E977" s="48"/>
      <c r="F977" s="10"/>
      <c r="G977" s="42"/>
      <c r="H977" s="104"/>
      <c r="I977" s="10"/>
      <c r="L977" s="21"/>
      <c r="M977" s="144"/>
      <c r="N977" s="4"/>
      <c r="W977" s="7"/>
      <c r="AF977" s="7"/>
      <c r="AG977" s="7"/>
      <c r="AH977" s="7"/>
      <c r="AI977" s="23"/>
    </row>
    <row r="978" spans="1:35" s="3" customFormat="1" ht="15.75" customHeight="1">
      <c r="A978" s="34"/>
      <c r="B978" s="37"/>
      <c r="C978" s="46"/>
      <c r="E978" s="48"/>
      <c r="F978" s="10"/>
      <c r="G978" s="42"/>
      <c r="H978" s="104"/>
      <c r="I978" s="10"/>
      <c r="L978" s="21"/>
      <c r="M978" s="144"/>
      <c r="N978" s="4"/>
      <c r="W978" s="7"/>
      <c r="AF978" s="7"/>
      <c r="AG978" s="7"/>
      <c r="AH978" s="7"/>
      <c r="AI978" s="23"/>
    </row>
    <row r="979" spans="1:35" s="3" customFormat="1" ht="15.75" customHeight="1">
      <c r="A979" s="34"/>
      <c r="B979" s="37"/>
      <c r="C979" s="46"/>
      <c r="E979" s="48"/>
      <c r="F979" s="10"/>
      <c r="G979" s="42"/>
      <c r="H979" s="104"/>
      <c r="I979" s="10"/>
      <c r="L979" s="21"/>
      <c r="M979" s="144"/>
      <c r="N979" s="4"/>
      <c r="W979" s="7"/>
      <c r="AF979" s="7"/>
      <c r="AG979" s="7"/>
      <c r="AH979" s="7"/>
      <c r="AI979" s="23"/>
    </row>
    <row r="980" spans="1:35" s="3" customFormat="1" ht="15.75" customHeight="1">
      <c r="A980" s="34"/>
      <c r="B980" s="37"/>
      <c r="C980" s="46"/>
      <c r="E980" s="48"/>
      <c r="F980" s="10"/>
      <c r="G980" s="42"/>
      <c r="H980" s="104"/>
      <c r="I980" s="10"/>
      <c r="L980" s="21"/>
      <c r="M980" s="144"/>
      <c r="N980" s="4"/>
      <c r="W980" s="7"/>
      <c r="AF980" s="7"/>
      <c r="AG980" s="7"/>
      <c r="AH980" s="7"/>
      <c r="AI980" s="23"/>
    </row>
    <row r="981" spans="1:35" s="3" customFormat="1" ht="15.75" customHeight="1">
      <c r="A981" s="34"/>
      <c r="B981" s="37"/>
      <c r="C981" s="46"/>
      <c r="E981" s="48"/>
      <c r="F981" s="10"/>
      <c r="G981" s="42"/>
      <c r="H981" s="104"/>
      <c r="I981" s="10"/>
      <c r="L981" s="21"/>
      <c r="M981" s="144"/>
      <c r="N981" s="4"/>
      <c r="W981" s="7"/>
      <c r="AF981" s="7"/>
      <c r="AG981" s="7"/>
      <c r="AH981" s="7"/>
      <c r="AI981" s="23"/>
    </row>
    <row r="982" spans="1:35" s="3" customFormat="1" ht="15.75" customHeight="1">
      <c r="A982" s="34"/>
      <c r="B982" s="37"/>
      <c r="C982" s="46"/>
      <c r="E982" s="48"/>
      <c r="F982" s="10"/>
      <c r="G982" s="42"/>
      <c r="H982" s="104"/>
      <c r="I982" s="10"/>
      <c r="L982" s="21"/>
      <c r="M982" s="144"/>
      <c r="N982" s="4"/>
      <c r="W982" s="7"/>
      <c r="AF982" s="7"/>
      <c r="AG982" s="7"/>
      <c r="AH982" s="7"/>
      <c r="AI982" s="23"/>
    </row>
    <row r="983" spans="1:35" s="3" customFormat="1" ht="15.75" customHeight="1">
      <c r="A983" s="34"/>
      <c r="B983" s="37"/>
      <c r="C983" s="46"/>
      <c r="E983" s="48"/>
      <c r="F983" s="10"/>
      <c r="G983" s="42"/>
      <c r="H983" s="104"/>
      <c r="I983" s="10"/>
      <c r="L983" s="21"/>
      <c r="M983" s="144"/>
      <c r="N983" s="4"/>
      <c r="W983" s="7"/>
      <c r="AF983" s="7"/>
      <c r="AG983" s="7"/>
      <c r="AH983" s="7"/>
      <c r="AI983" s="23"/>
    </row>
    <row r="984" spans="1:35" s="3" customFormat="1" ht="15.75" customHeight="1">
      <c r="A984" s="34"/>
      <c r="B984" s="37"/>
      <c r="C984" s="46"/>
      <c r="E984" s="48"/>
      <c r="F984" s="10"/>
      <c r="G984" s="42"/>
      <c r="H984" s="104"/>
      <c r="I984" s="10"/>
      <c r="L984" s="21"/>
      <c r="M984" s="144"/>
      <c r="N984" s="4"/>
      <c r="W984" s="7"/>
      <c r="AF984" s="7"/>
      <c r="AG984" s="7"/>
      <c r="AH984" s="7"/>
      <c r="AI984" s="23"/>
    </row>
    <row r="985" spans="1:35" s="3" customFormat="1" ht="15.75" customHeight="1">
      <c r="A985" s="34"/>
      <c r="B985" s="37"/>
      <c r="C985" s="46"/>
      <c r="E985" s="48"/>
      <c r="F985" s="10"/>
      <c r="G985" s="42"/>
      <c r="H985" s="104"/>
      <c r="I985" s="10"/>
      <c r="L985" s="21"/>
      <c r="M985" s="144"/>
      <c r="N985" s="4"/>
      <c r="W985" s="7"/>
      <c r="AF985" s="7"/>
      <c r="AG985" s="7"/>
      <c r="AH985" s="7"/>
      <c r="AI985" s="23"/>
    </row>
    <row r="986" spans="1:35" s="3" customFormat="1" ht="15.75" customHeight="1">
      <c r="A986" s="34"/>
      <c r="B986" s="37"/>
      <c r="C986" s="46"/>
      <c r="E986" s="48"/>
      <c r="F986" s="10"/>
      <c r="G986" s="42"/>
      <c r="H986" s="104"/>
      <c r="I986" s="10"/>
      <c r="L986" s="21"/>
      <c r="M986" s="144"/>
      <c r="N986" s="4"/>
      <c r="W986" s="7"/>
      <c r="AF986" s="7"/>
      <c r="AG986" s="7"/>
      <c r="AH986" s="7"/>
      <c r="AI986" s="23"/>
    </row>
    <row r="987" spans="1:35" s="3" customFormat="1" ht="15.75" customHeight="1">
      <c r="A987" s="34"/>
      <c r="B987" s="37"/>
      <c r="C987" s="46"/>
      <c r="E987" s="48"/>
      <c r="F987" s="10"/>
      <c r="G987" s="42"/>
      <c r="H987" s="104"/>
      <c r="I987" s="10"/>
      <c r="L987" s="21"/>
      <c r="M987" s="144"/>
      <c r="N987" s="4"/>
      <c r="W987" s="7"/>
      <c r="AF987" s="7"/>
      <c r="AG987" s="7"/>
      <c r="AH987" s="7"/>
      <c r="AI987" s="23"/>
    </row>
    <row r="988" spans="1:35" s="3" customFormat="1" ht="15.75" customHeight="1">
      <c r="A988" s="34"/>
      <c r="B988" s="37"/>
      <c r="C988" s="46"/>
      <c r="E988" s="48"/>
      <c r="F988" s="10"/>
      <c r="G988" s="42"/>
      <c r="H988" s="104"/>
      <c r="I988" s="10"/>
      <c r="L988" s="21"/>
      <c r="M988" s="144"/>
      <c r="N988" s="4"/>
      <c r="W988" s="7"/>
      <c r="AF988" s="7"/>
      <c r="AG988" s="7"/>
      <c r="AH988" s="7"/>
      <c r="AI988" s="23"/>
    </row>
    <row r="989" spans="1:35" s="3" customFormat="1" ht="15.75" customHeight="1">
      <c r="A989" s="34"/>
      <c r="B989" s="37"/>
      <c r="C989" s="46"/>
      <c r="E989" s="48"/>
      <c r="F989" s="10"/>
      <c r="G989" s="42"/>
      <c r="H989" s="104"/>
      <c r="I989" s="10"/>
      <c r="L989" s="21"/>
      <c r="M989" s="144"/>
      <c r="N989" s="4"/>
      <c r="W989" s="7"/>
      <c r="AF989" s="7"/>
      <c r="AG989" s="7"/>
      <c r="AH989" s="7"/>
      <c r="AI989" s="23"/>
    </row>
    <row r="990" spans="1:35" s="3" customFormat="1" ht="15.75" customHeight="1">
      <c r="A990" s="34"/>
      <c r="B990" s="37"/>
      <c r="C990" s="46"/>
      <c r="E990" s="48"/>
      <c r="F990" s="10"/>
      <c r="G990" s="42"/>
      <c r="H990" s="104"/>
      <c r="I990" s="10"/>
      <c r="L990" s="21"/>
      <c r="M990" s="144"/>
      <c r="N990" s="4"/>
      <c r="W990" s="7"/>
      <c r="AF990" s="7"/>
      <c r="AG990" s="7"/>
      <c r="AH990" s="7"/>
      <c r="AI990" s="23"/>
    </row>
    <row r="991" spans="1:35" s="3" customFormat="1" ht="15.75" customHeight="1">
      <c r="A991" s="34"/>
      <c r="B991" s="37"/>
      <c r="C991" s="46"/>
      <c r="E991" s="48"/>
      <c r="F991" s="10"/>
      <c r="G991" s="42"/>
      <c r="H991" s="104"/>
      <c r="I991" s="10"/>
      <c r="L991" s="21"/>
      <c r="M991" s="144"/>
      <c r="N991" s="4"/>
      <c r="W991" s="7"/>
      <c r="AF991" s="7"/>
      <c r="AG991" s="7"/>
      <c r="AH991" s="7"/>
      <c r="AI991" s="23"/>
    </row>
    <row r="992" spans="1:35" s="3" customFormat="1" ht="15.75" customHeight="1">
      <c r="A992" s="34"/>
      <c r="B992" s="37"/>
      <c r="C992" s="46"/>
      <c r="E992" s="48"/>
      <c r="F992" s="10"/>
      <c r="G992" s="42"/>
      <c r="H992" s="104"/>
      <c r="I992" s="10"/>
      <c r="L992" s="21"/>
      <c r="M992" s="144"/>
      <c r="N992" s="4"/>
      <c r="W992" s="7"/>
      <c r="AF992" s="7"/>
      <c r="AG992" s="7"/>
      <c r="AH992" s="7"/>
      <c r="AI992" s="23"/>
    </row>
    <row r="993" spans="1:35" s="3" customFormat="1" ht="15.75" customHeight="1">
      <c r="A993" s="34"/>
      <c r="B993" s="37"/>
      <c r="C993" s="46"/>
      <c r="E993" s="48"/>
      <c r="F993" s="10"/>
      <c r="G993" s="42"/>
      <c r="H993" s="104"/>
      <c r="I993" s="10"/>
      <c r="L993" s="21"/>
      <c r="M993" s="144"/>
      <c r="N993" s="4"/>
      <c r="W993" s="7"/>
      <c r="AF993" s="7"/>
      <c r="AG993" s="7"/>
      <c r="AH993" s="7"/>
      <c r="AI993" s="23"/>
    </row>
    <row r="994" spans="1:35" s="3" customFormat="1" ht="15.75" customHeight="1">
      <c r="A994" s="34"/>
      <c r="B994" s="37"/>
      <c r="C994" s="46"/>
      <c r="E994" s="48"/>
      <c r="F994" s="10"/>
      <c r="G994" s="42"/>
      <c r="H994" s="104"/>
      <c r="I994" s="10"/>
      <c r="L994" s="21"/>
      <c r="M994" s="144"/>
      <c r="N994" s="4"/>
      <c r="W994" s="7"/>
      <c r="AF994" s="7"/>
      <c r="AG994" s="7"/>
      <c r="AH994" s="7"/>
      <c r="AI994" s="23"/>
    </row>
    <row r="995" spans="1:35" s="3" customFormat="1" ht="15.75" customHeight="1">
      <c r="A995" s="34"/>
      <c r="B995" s="37"/>
      <c r="C995" s="46"/>
      <c r="E995" s="48"/>
      <c r="F995" s="10"/>
      <c r="G995" s="42"/>
      <c r="H995" s="104"/>
      <c r="I995" s="10"/>
      <c r="L995" s="21"/>
      <c r="M995" s="144"/>
      <c r="N995" s="4"/>
      <c r="W995" s="7"/>
      <c r="AF995" s="7"/>
      <c r="AG995" s="7"/>
      <c r="AH995" s="7"/>
      <c r="AI995" s="23"/>
    </row>
    <row r="996" spans="1:35" s="3" customFormat="1" ht="15.75" customHeight="1">
      <c r="A996" s="34"/>
      <c r="B996" s="37"/>
      <c r="C996" s="46"/>
      <c r="E996" s="48"/>
      <c r="F996" s="10"/>
      <c r="G996" s="42"/>
      <c r="H996" s="104"/>
      <c r="I996" s="10"/>
      <c r="L996" s="21"/>
      <c r="M996" s="144"/>
      <c r="N996" s="4"/>
      <c r="W996" s="7"/>
      <c r="AF996" s="7"/>
      <c r="AG996" s="7"/>
      <c r="AH996" s="7"/>
      <c r="AI996" s="23"/>
    </row>
    <row r="997" spans="1:35" s="3" customFormat="1" ht="15.75" customHeight="1">
      <c r="A997" s="34"/>
      <c r="B997" s="37"/>
      <c r="C997" s="46"/>
      <c r="E997" s="48"/>
      <c r="F997" s="10"/>
      <c r="G997" s="42"/>
      <c r="H997" s="104"/>
      <c r="I997" s="10"/>
      <c r="L997" s="21"/>
      <c r="M997" s="144"/>
      <c r="N997" s="4"/>
      <c r="W997" s="7"/>
      <c r="AF997" s="7"/>
      <c r="AG997" s="7"/>
      <c r="AH997" s="7"/>
      <c r="AI997" s="23"/>
    </row>
    <row r="998" spans="1:35" s="3" customFormat="1" ht="15.75" customHeight="1">
      <c r="A998" s="34"/>
      <c r="B998" s="37"/>
      <c r="C998" s="46"/>
      <c r="E998" s="48"/>
      <c r="F998" s="10"/>
      <c r="G998" s="42"/>
      <c r="H998" s="104"/>
      <c r="I998" s="10"/>
      <c r="L998" s="21"/>
      <c r="M998" s="144"/>
      <c r="N998" s="4"/>
      <c r="W998" s="7"/>
      <c r="AF998" s="7"/>
      <c r="AG998" s="7"/>
      <c r="AH998" s="7"/>
      <c r="AI998" s="23"/>
    </row>
    <row r="999" spans="1:35" s="3" customFormat="1" ht="15.75" customHeight="1">
      <c r="A999" s="34"/>
      <c r="B999" s="37"/>
      <c r="C999" s="46"/>
      <c r="E999" s="48"/>
      <c r="F999" s="10"/>
      <c r="G999" s="42"/>
      <c r="H999" s="104"/>
      <c r="I999" s="10"/>
      <c r="L999" s="21"/>
      <c r="M999" s="144"/>
      <c r="N999" s="4"/>
      <c r="W999" s="7"/>
      <c r="AF999" s="7"/>
      <c r="AG999" s="7"/>
      <c r="AH999" s="7"/>
      <c r="AI999" s="23"/>
    </row>
    <row r="1000" spans="1:35" s="3" customFormat="1" ht="15.75" customHeight="1">
      <c r="A1000" s="34"/>
      <c r="B1000" s="37"/>
      <c r="C1000" s="46"/>
      <c r="E1000" s="48"/>
      <c r="F1000" s="10"/>
      <c r="G1000" s="42"/>
      <c r="H1000" s="104"/>
      <c r="I1000" s="10"/>
      <c r="L1000" s="21"/>
      <c r="M1000" s="144"/>
      <c r="N1000" s="4"/>
      <c r="W1000" s="7"/>
      <c r="AF1000" s="7"/>
      <c r="AG1000" s="7"/>
      <c r="AH1000" s="7"/>
      <c r="AI1000" s="23"/>
    </row>
    <row r="1001" spans="1:35" s="3" customFormat="1" ht="15.75" customHeight="1">
      <c r="A1001" s="34"/>
      <c r="B1001" s="37"/>
      <c r="C1001" s="46"/>
      <c r="E1001" s="48"/>
      <c r="F1001" s="10"/>
      <c r="G1001" s="42"/>
      <c r="H1001" s="104"/>
      <c r="I1001" s="10"/>
      <c r="L1001" s="21"/>
      <c r="M1001" s="144"/>
      <c r="N1001" s="4"/>
      <c r="W1001" s="7"/>
      <c r="AF1001" s="7"/>
      <c r="AG1001" s="7"/>
      <c r="AH1001" s="7"/>
      <c r="AI1001" s="23"/>
    </row>
    <row r="1002" spans="1:35" s="3" customFormat="1" ht="15.75" customHeight="1">
      <c r="A1002" s="34"/>
      <c r="B1002" s="37"/>
      <c r="C1002" s="46"/>
      <c r="E1002" s="48"/>
      <c r="F1002" s="10"/>
      <c r="G1002" s="42"/>
      <c r="H1002" s="104"/>
      <c r="I1002" s="10"/>
      <c r="L1002" s="21"/>
      <c r="M1002" s="144"/>
      <c r="N1002" s="4"/>
      <c r="W1002" s="7"/>
      <c r="AF1002" s="7"/>
      <c r="AG1002" s="7"/>
      <c r="AH1002" s="7"/>
      <c r="AI1002" s="23"/>
    </row>
    <row r="1003" spans="1:35" s="3" customFormat="1" ht="15.75" customHeight="1">
      <c r="A1003" s="34"/>
      <c r="B1003" s="37"/>
      <c r="C1003" s="46"/>
      <c r="E1003" s="48"/>
      <c r="F1003" s="10"/>
      <c r="G1003" s="42"/>
      <c r="H1003" s="104"/>
      <c r="I1003" s="10"/>
      <c r="L1003" s="21"/>
      <c r="M1003" s="144"/>
      <c r="N1003" s="4"/>
      <c r="W1003" s="7"/>
      <c r="AF1003" s="7"/>
      <c r="AG1003" s="7"/>
      <c r="AH1003" s="7"/>
      <c r="AI1003" s="23"/>
    </row>
    <row r="1004" spans="1:35" s="3" customFormat="1" ht="15.75" customHeight="1">
      <c r="A1004" s="34"/>
      <c r="B1004" s="37"/>
      <c r="C1004" s="46"/>
      <c r="E1004" s="48"/>
      <c r="F1004" s="10"/>
      <c r="G1004" s="42"/>
      <c r="H1004" s="104"/>
      <c r="I1004" s="10"/>
      <c r="L1004" s="21"/>
      <c r="M1004" s="144"/>
      <c r="N1004" s="4"/>
      <c r="W1004" s="7"/>
      <c r="AF1004" s="7"/>
      <c r="AG1004" s="7"/>
      <c r="AH1004" s="7"/>
      <c r="AI1004" s="23"/>
    </row>
    <row r="1005" spans="1:35" s="3" customFormat="1" ht="15.75" customHeight="1">
      <c r="A1005" s="34"/>
      <c r="B1005" s="37"/>
      <c r="C1005" s="46"/>
      <c r="E1005" s="48"/>
      <c r="F1005" s="10"/>
      <c r="G1005" s="42"/>
      <c r="H1005" s="104"/>
      <c r="I1005" s="10"/>
      <c r="L1005" s="21"/>
      <c r="M1005" s="144"/>
      <c r="N1005" s="4"/>
      <c r="W1005" s="7"/>
      <c r="AF1005" s="7"/>
      <c r="AG1005" s="7"/>
      <c r="AH1005" s="7"/>
      <c r="AI1005" s="23"/>
    </row>
    <row r="1006" spans="1:35" s="3" customFormat="1" ht="15.75" customHeight="1">
      <c r="A1006" s="34"/>
      <c r="B1006" s="37"/>
      <c r="C1006" s="46"/>
      <c r="E1006" s="48"/>
      <c r="F1006" s="10"/>
      <c r="G1006" s="42"/>
      <c r="H1006" s="104"/>
      <c r="I1006" s="10"/>
      <c r="L1006" s="21"/>
      <c r="M1006" s="144"/>
      <c r="N1006" s="4"/>
      <c r="W1006" s="7"/>
      <c r="AF1006" s="7"/>
      <c r="AG1006" s="7"/>
      <c r="AH1006" s="7"/>
      <c r="AI1006" s="23"/>
    </row>
    <row r="1007" spans="1:35" s="3" customFormat="1" ht="15.75" customHeight="1">
      <c r="A1007" s="34"/>
      <c r="B1007" s="37"/>
      <c r="C1007" s="46"/>
      <c r="E1007" s="48"/>
      <c r="F1007" s="10"/>
      <c r="G1007" s="42"/>
      <c r="H1007" s="104"/>
      <c r="I1007" s="10"/>
      <c r="L1007" s="21"/>
      <c r="M1007" s="144"/>
      <c r="N1007" s="4"/>
      <c r="W1007" s="7"/>
      <c r="AF1007" s="7"/>
      <c r="AG1007" s="7"/>
      <c r="AH1007" s="7"/>
      <c r="AI1007" s="23"/>
    </row>
    <row r="1008" spans="1:35" s="3" customFormat="1" ht="15.75" customHeight="1">
      <c r="A1008" s="34"/>
      <c r="B1008" s="37"/>
      <c r="C1008" s="46"/>
      <c r="E1008" s="48"/>
      <c r="F1008" s="10"/>
      <c r="G1008" s="42"/>
      <c r="H1008" s="104"/>
      <c r="I1008" s="10"/>
      <c r="L1008" s="21"/>
      <c r="M1008" s="144"/>
      <c r="N1008" s="4"/>
      <c r="W1008" s="7"/>
      <c r="AF1008" s="7"/>
      <c r="AG1008" s="7"/>
      <c r="AH1008" s="7"/>
      <c r="AI1008" s="23"/>
    </row>
    <row r="1009" spans="1:35" s="3" customFormat="1" ht="15.75" customHeight="1">
      <c r="A1009" s="34"/>
      <c r="B1009" s="37"/>
      <c r="C1009" s="46"/>
      <c r="E1009" s="48"/>
      <c r="F1009" s="10"/>
      <c r="G1009" s="42"/>
      <c r="H1009" s="104"/>
      <c r="I1009" s="10"/>
      <c r="L1009" s="21"/>
      <c r="M1009" s="144"/>
      <c r="N1009" s="4"/>
      <c r="W1009" s="7"/>
      <c r="AF1009" s="7"/>
      <c r="AG1009" s="7"/>
      <c r="AH1009" s="7"/>
      <c r="AI1009" s="23"/>
    </row>
    <row r="1010" spans="1:35" s="3" customFormat="1" ht="15.75" customHeight="1">
      <c r="A1010" s="34"/>
      <c r="B1010" s="37"/>
      <c r="C1010" s="46"/>
      <c r="E1010" s="48"/>
      <c r="F1010" s="10"/>
      <c r="G1010" s="42"/>
      <c r="H1010" s="104"/>
      <c r="I1010" s="10"/>
      <c r="L1010" s="21"/>
      <c r="M1010" s="144"/>
      <c r="N1010" s="4"/>
      <c r="W1010" s="7"/>
      <c r="AF1010" s="7"/>
      <c r="AG1010" s="7"/>
      <c r="AH1010" s="7"/>
      <c r="AI1010" s="23"/>
    </row>
    <row r="1011" spans="1:35" s="3" customFormat="1" ht="15.75" customHeight="1">
      <c r="A1011" s="34"/>
      <c r="B1011" s="37"/>
      <c r="C1011" s="46"/>
      <c r="E1011" s="48"/>
      <c r="F1011" s="10"/>
      <c r="G1011" s="42"/>
      <c r="H1011" s="104"/>
      <c r="I1011" s="10"/>
      <c r="L1011" s="21"/>
      <c r="M1011" s="144"/>
      <c r="N1011" s="4"/>
      <c r="W1011" s="7"/>
      <c r="AF1011" s="7"/>
      <c r="AG1011" s="7"/>
      <c r="AH1011" s="7"/>
      <c r="AI1011" s="23"/>
    </row>
    <row r="1012" spans="1:35" s="3" customFormat="1" ht="15.75" customHeight="1">
      <c r="A1012" s="34"/>
      <c r="B1012" s="37"/>
      <c r="C1012" s="46"/>
      <c r="E1012" s="48"/>
      <c r="F1012" s="10"/>
      <c r="G1012" s="42"/>
      <c r="H1012" s="104"/>
      <c r="I1012" s="10"/>
      <c r="L1012" s="21"/>
      <c r="M1012" s="144"/>
      <c r="N1012" s="4"/>
      <c r="W1012" s="7"/>
      <c r="AF1012" s="7"/>
      <c r="AG1012" s="7"/>
      <c r="AH1012" s="7"/>
      <c r="AI1012" s="23"/>
    </row>
    <row r="1013" spans="1:35" s="3" customFormat="1" ht="15.75" customHeight="1">
      <c r="A1013" s="34"/>
      <c r="B1013" s="37"/>
      <c r="C1013" s="46"/>
      <c r="E1013" s="48"/>
      <c r="F1013" s="10"/>
      <c r="G1013" s="42"/>
      <c r="H1013" s="104"/>
      <c r="I1013" s="10"/>
      <c r="L1013" s="21"/>
      <c r="M1013" s="144"/>
      <c r="N1013" s="4"/>
      <c r="W1013" s="7"/>
      <c r="AF1013" s="7"/>
      <c r="AG1013" s="7"/>
      <c r="AH1013" s="7"/>
      <c r="AI1013" s="23"/>
    </row>
    <row r="1014" spans="1:35" s="3" customFormat="1" ht="15.75" customHeight="1">
      <c r="A1014" s="34"/>
      <c r="B1014" s="37"/>
      <c r="C1014" s="46"/>
      <c r="E1014" s="48"/>
      <c r="F1014" s="10"/>
      <c r="G1014" s="42"/>
      <c r="H1014" s="104"/>
      <c r="I1014" s="10"/>
      <c r="L1014" s="21"/>
      <c r="M1014" s="144"/>
      <c r="N1014" s="4"/>
      <c r="W1014" s="7"/>
      <c r="AF1014" s="7"/>
      <c r="AG1014" s="7"/>
      <c r="AH1014" s="7"/>
      <c r="AI1014" s="23"/>
    </row>
    <row r="1015" spans="1:35" s="3" customFormat="1" ht="15.75" customHeight="1">
      <c r="A1015" s="34"/>
      <c r="B1015" s="37"/>
      <c r="C1015" s="46"/>
      <c r="E1015" s="48"/>
      <c r="F1015" s="10"/>
      <c r="G1015" s="42"/>
      <c r="H1015" s="104"/>
      <c r="I1015" s="10"/>
      <c r="L1015" s="21"/>
      <c r="M1015" s="144"/>
      <c r="N1015" s="4"/>
      <c r="W1015" s="7"/>
      <c r="AF1015" s="7"/>
      <c r="AG1015" s="7"/>
      <c r="AH1015" s="7"/>
      <c r="AI1015" s="23"/>
    </row>
    <row r="1016" spans="1:35" s="3" customFormat="1" ht="15.75" customHeight="1">
      <c r="A1016" s="34"/>
      <c r="B1016" s="37"/>
      <c r="C1016" s="46"/>
      <c r="E1016" s="48"/>
      <c r="F1016" s="10"/>
      <c r="G1016" s="42"/>
      <c r="H1016" s="104"/>
      <c r="I1016" s="10"/>
      <c r="L1016" s="21"/>
      <c r="M1016" s="144"/>
      <c r="N1016" s="4"/>
      <c r="W1016" s="7"/>
      <c r="AF1016" s="7"/>
      <c r="AG1016" s="7"/>
      <c r="AH1016" s="7"/>
      <c r="AI1016" s="23"/>
    </row>
    <row r="1017" spans="1:35" s="3" customFormat="1" ht="15.75" customHeight="1">
      <c r="A1017" s="34"/>
      <c r="B1017" s="37"/>
      <c r="C1017" s="46"/>
      <c r="E1017" s="48"/>
      <c r="F1017" s="10"/>
      <c r="G1017" s="42"/>
      <c r="H1017" s="104"/>
      <c r="I1017" s="10"/>
      <c r="L1017" s="21"/>
      <c r="M1017" s="144"/>
      <c r="N1017" s="4"/>
      <c r="W1017" s="7"/>
      <c r="AF1017" s="7"/>
      <c r="AG1017" s="7"/>
      <c r="AH1017" s="7"/>
      <c r="AI1017" s="23"/>
    </row>
    <row r="1018" spans="1:35" s="3" customFormat="1" ht="15.75" customHeight="1">
      <c r="A1018" s="34"/>
      <c r="B1018" s="37"/>
      <c r="C1018" s="46"/>
      <c r="E1018" s="48"/>
      <c r="F1018" s="10"/>
      <c r="G1018" s="42"/>
      <c r="H1018" s="104"/>
      <c r="I1018" s="10"/>
      <c r="L1018" s="21"/>
      <c r="M1018" s="144"/>
      <c r="N1018" s="4"/>
      <c r="W1018" s="7"/>
      <c r="AF1018" s="7"/>
      <c r="AG1018" s="7"/>
      <c r="AH1018" s="7"/>
      <c r="AI1018" s="23"/>
    </row>
    <row r="1019" spans="1:35" s="3" customFormat="1" ht="15.75" customHeight="1">
      <c r="A1019" s="34"/>
      <c r="B1019" s="37"/>
      <c r="C1019" s="46"/>
      <c r="E1019" s="48"/>
      <c r="F1019" s="10"/>
      <c r="G1019" s="42"/>
      <c r="H1019" s="104"/>
      <c r="I1019" s="10"/>
      <c r="L1019" s="21"/>
      <c r="M1019" s="144"/>
      <c r="N1019" s="4"/>
      <c r="W1019" s="7"/>
      <c r="AF1019" s="7"/>
      <c r="AG1019" s="7"/>
      <c r="AH1019" s="7"/>
      <c r="AI1019" s="23"/>
    </row>
    <row r="1020" spans="1:35" s="3" customFormat="1" ht="15.75" customHeight="1">
      <c r="A1020" s="34"/>
      <c r="B1020" s="37"/>
      <c r="C1020" s="46"/>
      <c r="E1020" s="48"/>
      <c r="F1020" s="10"/>
      <c r="G1020" s="42"/>
      <c r="H1020" s="104"/>
      <c r="I1020" s="10"/>
      <c r="L1020" s="21"/>
      <c r="M1020" s="144"/>
      <c r="N1020" s="4"/>
      <c r="W1020" s="7"/>
      <c r="AF1020" s="7"/>
      <c r="AG1020" s="7"/>
      <c r="AH1020" s="7"/>
      <c r="AI1020" s="23"/>
    </row>
    <row r="1021" spans="1:35" s="3" customFormat="1" ht="15.75" customHeight="1">
      <c r="A1021" s="34"/>
      <c r="B1021" s="37"/>
      <c r="C1021" s="46"/>
      <c r="E1021" s="48"/>
      <c r="F1021" s="10"/>
      <c r="G1021" s="42"/>
      <c r="H1021" s="104"/>
      <c r="I1021" s="10"/>
      <c r="L1021" s="21"/>
      <c r="M1021" s="144"/>
      <c r="N1021" s="4"/>
      <c r="W1021" s="7"/>
      <c r="AF1021" s="7"/>
      <c r="AG1021" s="7"/>
      <c r="AH1021" s="7"/>
      <c r="AI1021" s="23"/>
    </row>
    <row r="1022" spans="1:35" s="3" customFormat="1" ht="15.75" customHeight="1">
      <c r="A1022" s="34"/>
      <c r="B1022" s="37"/>
      <c r="C1022" s="46"/>
      <c r="E1022" s="48"/>
      <c r="F1022" s="10"/>
      <c r="G1022" s="42"/>
      <c r="H1022" s="104"/>
      <c r="I1022" s="10"/>
      <c r="L1022" s="21"/>
      <c r="M1022" s="144"/>
      <c r="N1022" s="4"/>
      <c r="W1022" s="7"/>
      <c r="AF1022" s="7"/>
      <c r="AG1022" s="7"/>
      <c r="AH1022" s="7"/>
      <c r="AI1022" s="23"/>
    </row>
    <row r="1023" spans="1:35" s="3" customFormat="1" ht="15.75" customHeight="1">
      <c r="A1023" s="34"/>
      <c r="B1023" s="37"/>
      <c r="C1023" s="46"/>
      <c r="E1023" s="48"/>
      <c r="F1023" s="10"/>
      <c r="G1023" s="42"/>
      <c r="H1023" s="104"/>
      <c r="I1023" s="10"/>
      <c r="L1023" s="21"/>
      <c r="M1023" s="144"/>
      <c r="N1023" s="4"/>
      <c r="W1023" s="7"/>
      <c r="AF1023" s="7"/>
      <c r="AG1023" s="7"/>
      <c r="AH1023" s="7"/>
      <c r="AI1023" s="23"/>
    </row>
    <row r="1024" spans="1:35" s="3" customFormat="1" ht="15.75" customHeight="1">
      <c r="A1024" s="34"/>
      <c r="B1024" s="37"/>
      <c r="C1024" s="46"/>
      <c r="E1024" s="48"/>
      <c r="F1024" s="10"/>
      <c r="G1024" s="42"/>
      <c r="H1024" s="104"/>
      <c r="I1024" s="10"/>
      <c r="L1024" s="21"/>
      <c r="M1024" s="144"/>
      <c r="N1024" s="4"/>
      <c r="W1024" s="7"/>
      <c r="AF1024" s="7"/>
      <c r="AG1024" s="7"/>
      <c r="AH1024" s="7"/>
      <c r="AI1024" s="23"/>
    </row>
    <row r="1025" spans="1:35" s="3" customFormat="1" ht="15.75" customHeight="1">
      <c r="A1025" s="34"/>
      <c r="B1025" s="37"/>
      <c r="C1025" s="46"/>
      <c r="E1025" s="48"/>
      <c r="F1025" s="10"/>
      <c r="G1025" s="42"/>
      <c r="H1025" s="104"/>
      <c r="I1025" s="10"/>
      <c r="L1025" s="21"/>
      <c r="M1025" s="144"/>
      <c r="N1025" s="4"/>
      <c r="W1025" s="7"/>
      <c r="AF1025" s="7"/>
      <c r="AG1025" s="7"/>
      <c r="AH1025" s="7"/>
      <c r="AI1025" s="23"/>
    </row>
    <row r="1026" spans="1:35" s="3" customFormat="1" ht="15.75" customHeight="1">
      <c r="A1026" s="34"/>
      <c r="B1026" s="37"/>
      <c r="C1026" s="46"/>
      <c r="E1026" s="48"/>
      <c r="F1026" s="10"/>
      <c r="G1026" s="42"/>
      <c r="H1026" s="104"/>
      <c r="I1026" s="10"/>
      <c r="L1026" s="21"/>
      <c r="M1026" s="144"/>
      <c r="N1026" s="4"/>
      <c r="W1026" s="7"/>
      <c r="AF1026" s="7"/>
      <c r="AG1026" s="7"/>
      <c r="AH1026" s="7"/>
      <c r="AI1026" s="23"/>
    </row>
    <row r="1027" spans="1:35" s="3" customFormat="1" ht="15.75" customHeight="1">
      <c r="A1027" s="34"/>
      <c r="B1027" s="37"/>
      <c r="C1027" s="46"/>
      <c r="E1027" s="48"/>
      <c r="F1027" s="10"/>
      <c r="G1027" s="42"/>
      <c r="H1027" s="104"/>
      <c r="I1027" s="10"/>
      <c r="L1027" s="21"/>
      <c r="M1027" s="144"/>
      <c r="N1027" s="4"/>
      <c r="W1027" s="7"/>
      <c r="AF1027" s="7"/>
      <c r="AG1027" s="7"/>
      <c r="AH1027" s="7"/>
      <c r="AI1027" s="23"/>
    </row>
    <row r="1028" spans="1:35" s="3" customFormat="1" ht="15.75" customHeight="1">
      <c r="A1028" s="34"/>
      <c r="B1028" s="37"/>
      <c r="C1028" s="46"/>
      <c r="E1028" s="48"/>
      <c r="F1028" s="10"/>
      <c r="G1028" s="42"/>
      <c r="H1028" s="104"/>
      <c r="I1028" s="10"/>
      <c r="L1028" s="21"/>
      <c r="M1028" s="144"/>
      <c r="N1028" s="4"/>
      <c r="W1028" s="7"/>
      <c r="AF1028" s="7"/>
      <c r="AG1028" s="7"/>
      <c r="AH1028" s="7"/>
      <c r="AI1028" s="23"/>
    </row>
    <row r="1029" spans="1:35" s="3" customFormat="1" ht="15.75" customHeight="1">
      <c r="A1029" s="34"/>
      <c r="B1029" s="37"/>
      <c r="C1029" s="46"/>
      <c r="E1029" s="48"/>
      <c r="F1029" s="10"/>
      <c r="G1029" s="42"/>
      <c r="H1029" s="104"/>
      <c r="I1029" s="10"/>
      <c r="L1029" s="21"/>
      <c r="M1029" s="144"/>
      <c r="N1029" s="4"/>
      <c r="W1029" s="7"/>
      <c r="AF1029" s="7"/>
      <c r="AG1029" s="7"/>
      <c r="AH1029" s="7"/>
      <c r="AI1029" s="23"/>
    </row>
    <row r="1030" spans="1:35" s="3" customFormat="1" ht="15.75" customHeight="1">
      <c r="A1030" s="34"/>
      <c r="B1030" s="37"/>
      <c r="C1030" s="46"/>
      <c r="E1030" s="48"/>
      <c r="F1030" s="10"/>
      <c r="G1030" s="42"/>
      <c r="H1030" s="104"/>
      <c r="I1030" s="10"/>
      <c r="L1030" s="21"/>
      <c r="M1030" s="144"/>
      <c r="N1030" s="4"/>
      <c r="W1030" s="7"/>
      <c r="AF1030" s="7"/>
      <c r="AG1030" s="7"/>
      <c r="AH1030" s="7"/>
      <c r="AI1030" s="23"/>
    </row>
    <row r="1031" spans="1:35" s="3" customFormat="1" ht="15.75" customHeight="1">
      <c r="A1031" s="34"/>
      <c r="B1031" s="37"/>
      <c r="C1031" s="46"/>
      <c r="E1031" s="48"/>
      <c r="F1031" s="10"/>
      <c r="G1031" s="42"/>
      <c r="H1031" s="104"/>
      <c r="I1031" s="10"/>
      <c r="L1031" s="21"/>
      <c r="M1031" s="144"/>
      <c r="N1031" s="4"/>
      <c r="W1031" s="7"/>
      <c r="AF1031" s="7"/>
      <c r="AG1031" s="7"/>
      <c r="AH1031" s="7"/>
      <c r="AI1031" s="23"/>
    </row>
    <row r="1032" spans="1:35" s="3" customFormat="1" ht="15.75" customHeight="1">
      <c r="A1032" s="34"/>
      <c r="B1032" s="37"/>
      <c r="C1032" s="46"/>
      <c r="E1032" s="48"/>
      <c r="F1032" s="10"/>
      <c r="G1032" s="42"/>
      <c r="H1032" s="104"/>
      <c r="I1032" s="10"/>
      <c r="L1032" s="21"/>
      <c r="M1032" s="144"/>
      <c r="N1032" s="4"/>
      <c r="W1032" s="7"/>
      <c r="AF1032" s="7"/>
      <c r="AG1032" s="7"/>
      <c r="AH1032" s="7"/>
      <c r="AI1032" s="23"/>
    </row>
    <row r="1033" spans="1:35" s="3" customFormat="1" ht="15.75" customHeight="1">
      <c r="A1033" s="34"/>
      <c r="B1033" s="37"/>
      <c r="C1033" s="46"/>
      <c r="E1033" s="48"/>
      <c r="F1033" s="10"/>
      <c r="G1033" s="42"/>
      <c r="H1033" s="104"/>
      <c r="I1033" s="10"/>
      <c r="L1033" s="21"/>
      <c r="M1033" s="144"/>
      <c r="N1033" s="4"/>
      <c r="W1033" s="7"/>
      <c r="AF1033" s="7"/>
      <c r="AG1033" s="7"/>
      <c r="AH1033" s="7"/>
      <c r="AI1033" s="23"/>
    </row>
    <row r="1034" spans="1:35" s="3" customFormat="1" ht="15.75" customHeight="1">
      <c r="A1034" s="34"/>
      <c r="B1034" s="37"/>
      <c r="C1034" s="46"/>
      <c r="E1034" s="48"/>
      <c r="F1034" s="10"/>
      <c r="G1034" s="42"/>
      <c r="H1034" s="104"/>
      <c r="I1034" s="10"/>
      <c r="L1034" s="21"/>
      <c r="M1034" s="144"/>
      <c r="N1034" s="4"/>
      <c r="W1034" s="7"/>
      <c r="AF1034" s="7"/>
      <c r="AG1034" s="7"/>
      <c r="AH1034" s="7"/>
      <c r="AI1034" s="23"/>
    </row>
    <row r="1035" spans="1:35" s="3" customFormat="1" ht="15.75" customHeight="1">
      <c r="A1035" s="34"/>
      <c r="B1035" s="37"/>
      <c r="C1035" s="46"/>
      <c r="E1035" s="48"/>
      <c r="F1035" s="10"/>
      <c r="G1035" s="42"/>
      <c r="H1035" s="104"/>
      <c r="I1035" s="10"/>
      <c r="L1035" s="21"/>
      <c r="M1035" s="144"/>
      <c r="N1035" s="4"/>
      <c r="W1035" s="7"/>
      <c r="AF1035" s="7"/>
      <c r="AG1035" s="7"/>
      <c r="AH1035" s="7"/>
      <c r="AI1035" s="23"/>
    </row>
    <row r="1036" spans="1:35" s="3" customFormat="1" ht="15.75" customHeight="1">
      <c r="A1036" s="34"/>
      <c r="B1036" s="37"/>
      <c r="C1036" s="46"/>
      <c r="E1036" s="48"/>
      <c r="F1036" s="10"/>
      <c r="G1036" s="42"/>
      <c r="H1036" s="104"/>
      <c r="I1036" s="10"/>
      <c r="L1036" s="21"/>
      <c r="M1036" s="144"/>
      <c r="N1036" s="4"/>
      <c r="W1036" s="7"/>
      <c r="AF1036" s="7"/>
      <c r="AG1036" s="7"/>
      <c r="AH1036" s="7"/>
      <c r="AI1036" s="23"/>
    </row>
    <row r="1037" spans="1:35" s="3" customFormat="1" ht="15.75" customHeight="1">
      <c r="A1037" s="34"/>
      <c r="B1037" s="37"/>
      <c r="C1037" s="46"/>
      <c r="E1037" s="48"/>
      <c r="F1037" s="10"/>
      <c r="G1037" s="42"/>
      <c r="H1037" s="104"/>
      <c r="I1037" s="10"/>
      <c r="L1037" s="21"/>
      <c r="M1037" s="144"/>
      <c r="N1037" s="4"/>
      <c r="W1037" s="7"/>
      <c r="AF1037" s="7"/>
      <c r="AG1037" s="7"/>
      <c r="AH1037" s="7"/>
      <c r="AI1037" s="23"/>
    </row>
    <row r="1038" spans="1:35" s="3" customFormat="1" ht="15.75" customHeight="1">
      <c r="A1038" s="34"/>
      <c r="B1038" s="37"/>
      <c r="C1038" s="46"/>
      <c r="E1038" s="48"/>
      <c r="F1038" s="10"/>
      <c r="G1038" s="42"/>
      <c r="H1038" s="104"/>
      <c r="I1038" s="10"/>
      <c r="L1038" s="21"/>
      <c r="M1038" s="144"/>
      <c r="N1038" s="4"/>
      <c r="W1038" s="7"/>
      <c r="AF1038" s="7"/>
      <c r="AG1038" s="7"/>
      <c r="AH1038" s="7"/>
      <c r="AI1038" s="23"/>
    </row>
    <row r="1039" spans="1:35" s="3" customFormat="1" ht="15.75" customHeight="1">
      <c r="A1039" s="34"/>
      <c r="B1039" s="37"/>
      <c r="C1039" s="46"/>
      <c r="E1039" s="48"/>
      <c r="F1039" s="10"/>
      <c r="G1039" s="42"/>
      <c r="H1039" s="104"/>
      <c r="I1039" s="10"/>
      <c r="L1039" s="21"/>
      <c r="M1039" s="144"/>
      <c r="N1039" s="4"/>
      <c r="W1039" s="7"/>
      <c r="AF1039" s="7"/>
      <c r="AG1039" s="7"/>
      <c r="AH1039" s="7"/>
      <c r="AI1039" s="23"/>
    </row>
    <row r="1040" spans="1:35" s="3" customFormat="1" ht="15.75" customHeight="1">
      <c r="A1040" s="34"/>
      <c r="B1040" s="37"/>
      <c r="C1040" s="46"/>
      <c r="E1040" s="48"/>
      <c r="F1040" s="10"/>
      <c r="G1040" s="42"/>
      <c r="H1040" s="104"/>
      <c r="I1040" s="10"/>
      <c r="L1040" s="21"/>
      <c r="M1040" s="144"/>
      <c r="N1040" s="4"/>
      <c r="W1040" s="7"/>
      <c r="AF1040" s="7"/>
      <c r="AG1040" s="7"/>
      <c r="AH1040" s="7"/>
      <c r="AI1040" s="23"/>
    </row>
    <row r="1041" spans="1:35" s="3" customFormat="1" ht="15.75" customHeight="1">
      <c r="A1041" s="34"/>
      <c r="B1041" s="37"/>
      <c r="C1041" s="46"/>
      <c r="E1041" s="48"/>
      <c r="F1041" s="10"/>
      <c r="G1041" s="42"/>
      <c r="H1041" s="104"/>
      <c r="I1041" s="10"/>
      <c r="L1041" s="21"/>
      <c r="M1041" s="144"/>
      <c r="N1041" s="4"/>
      <c r="W1041" s="7"/>
      <c r="AF1041" s="7"/>
      <c r="AG1041" s="7"/>
      <c r="AH1041" s="7"/>
      <c r="AI1041" s="23"/>
    </row>
    <row r="1042" spans="1:35" s="3" customFormat="1" ht="15.75" customHeight="1">
      <c r="A1042" s="34"/>
      <c r="B1042" s="37"/>
      <c r="C1042" s="46"/>
      <c r="E1042" s="48"/>
      <c r="F1042" s="10"/>
      <c r="G1042" s="42"/>
      <c r="H1042" s="104"/>
      <c r="I1042" s="10"/>
      <c r="L1042" s="21"/>
      <c r="M1042" s="144"/>
      <c r="N1042" s="4"/>
      <c r="W1042" s="7"/>
      <c r="AF1042" s="7"/>
      <c r="AG1042" s="7"/>
      <c r="AH1042" s="7"/>
      <c r="AI1042" s="23"/>
    </row>
    <row r="1043" spans="1:35" s="3" customFormat="1" ht="15.75" customHeight="1">
      <c r="A1043" s="34"/>
      <c r="B1043" s="37"/>
      <c r="C1043" s="46"/>
      <c r="E1043" s="48"/>
      <c r="F1043" s="10"/>
      <c r="G1043" s="42"/>
      <c r="H1043" s="104"/>
      <c r="I1043" s="10"/>
      <c r="L1043" s="21"/>
      <c r="M1043" s="144"/>
      <c r="N1043" s="4"/>
      <c r="W1043" s="7"/>
      <c r="AF1043" s="7"/>
      <c r="AG1043" s="7"/>
      <c r="AH1043" s="7"/>
      <c r="AI1043" s="23"/>
    </row>
    <row r="1044" spans="1:35" s="3" customFormat="1" ht="15.75" customHeight="1">
      <c r="A1044" s="34"/>
      <c r="B1044" s="37"/>
      <c r="C1044" s="46"/>
      <c r="E1044" s="48"/>
      <c r="F1044" s="10"/>
      <c r="G1044" s="42"/>
      <c r="H1044" s="104"/>
      <c r="I1044" s="10"/>
      <c r="L1044" s="21"/>
      <c r="M1044" s="144"/>
      <c r="N1044" s="4"/>
      <c r="W1044" s="7"/>
      <c r="AF1044" s="7"/>
      <c r="AG1044" s="7"/>
      <c r="AH1044" s="7"/>
      <c r="AI1044" s="23"/>
    </row>
    <row r="1045" spans="1:35" s="3" customFormat="1" ht="15.75" customHeight="1">
      <c r="A1045" s="34"/>
      <c r="B1045" s="37"/>
      <c r="C1045" s="46"/>
      <c r="E1045" s="48"/>
      <c r="F1045" s="10"/>
      <c r="G1045" s="42"/>
      <c r="H1045" s="104"/>
      <c r="I1045" s="10"/>
      <c r="L1045" s="21"/>
      <c r="M1045" s="144"/>
      <c r="N1045" s="4"/>
      <c r="W1045" s="7"/>
      <c r="AF1045" s="7"/>
      <c r="AG1045" s="7"/>
      <c r="AH1045" s="7"/>
      <c r="AI1045" s="23"/>
    </row>
    <row r="1046" spans="1:35" s="3" customFormat="1" ht="15.75" customHeight="1">
      <c r="A1046" s="34"/>
      <c r="B1046" s="37"/>
      <c r="C1046" s="46"/>
      <c r="E1046" s="48"/>
      <c r="F1046" s="10"/>
      <c r="G1046" s="42"/>
      <c r="H1046" s="104"/>
      <c r="I1046" s="10"/>
      <c r="L1046" s="21"/>
      <c r="M1046" s="144"/>
      <c r="N1046" s="4"/>
      <c r="W1046" s="7"/>
      <c r="AF1046" s="7"/>
      <c r="AG1046" s="7"/>
      <c r="AH1046" s="7"/>
      <c r="AI1046" s="23"/>
    </row>
    <row r="1047" spans="1:35" s="3" customFormat="1" ht="15.75" customHeight="1">
      <c r="A1047" s="34"/>
      <c r="B1047" s="37"/>
      <c r="C1047" s="46"/>
      <c r="E1047" s="48"/>
      <c r="F1047" s="10"/>
      <c r="G1047" s="42"/>
      <c r="H1047" s="104"/>
      <c r="I1047" s="10"/>
      <c r="L1047" s="21"/>
      <c r="M1047" s="144"/>
      <c r="N1047" s="4"/>
      <c r="W1047" s="7"/>
      <c r="AF1047" s="7"/>
      <c r="AG1047" s="7"/>
      <c r="AH1047" s="7"/>
      <c r="AI1047" s="23"/>
    </row>
    <row r="1048" spans="1:35" s="3" customFormat="1" ht="15.75" customHeight="1">
      <c r="A1048" s="34"/>
      <c r="B1048" s="37"/>
      <c r="C1048" s="46"/>
      <c r="E1048" s="48"/>
      <c r="F1048" s="10"/>
      <c r="G1048" s="42"/>
      <c r="H1048" s="104"/>
      <c r="I1048" s="10"/>
      <c r="L1048" s="21"/>
      <c r="M1048" s="144"/>
      <c r="N1048" s="4"/>
      <c r="W1048" s="7"/>
      <c r="AF1048" s="7"/>
      <c r="AG1048" s="7"/>
      <c r="AH1048" s="7"/>
      <c r="AI1048" s="23"/>
    </row>
    <row r="1049" spans="1:35" s="3" customFormat="1" ht="15.75" customHeight="1">
      <c r="A1049" s="34"/>
      <c r="B1049" s="37"/>
      <c r="C1049" s="46"/>
      <c r="E1049" s="48"/>
      <c r="F1049" s="10"/>
      <c r="G1049" s="42"/>
      <c r="H1049" s="104"/>
      <c r="I1049" s="10"/>
      <c r="L1049" s="21"/>
      <c r="M1049" s="144"/>
      <c r="N1049" s="4"/>
      <c r="W1049" s="7"/>
      <c r="AF1049" s="7"/>
      <c r="AG1049" s="7"/>
      <c r="AH1049" s="7"/>
      <c r="AI1049" s="23"/>
    </row>
    <row r="1050" spans="1:35" s="3" customFormat="1" ht="15.75" customHeight="1">
      <c r="A1050" s="34"/>
      <c r="B1050" s="37"/>
      <c r="C1050" s="46"/>
      <c r="E1050" s="48"/>
      <c r="F1050" s="10"/>
      <c r="G1050" s="42"/>
      <c r="H1050" s="104"/>
      <c r="I1050" s="10"/>
      <c r="L1050" s="21"/>
      <c r="M1050" s="144"/>
      <c r="N1050" s="4"/>
      <c r="W1050" s="7"/>
      <c r="AF1050" s="7"/>
      <c r="AG1050" s="7"/>
      <c r="AH1050" s="7"/>
      <c r="AI1050" s="23"/>
    </row>
    <row r="1051" spans="1:35" s="3" customFormat="1" ht="15.75" customHeight="1">
      <c r="A1051" s="34"/>
      <c r="B1051" s="37"/>
      <c r="C1051" s="46"/>
      <c r="E1051" s="48"/>
      <c r="F1051" s="10"/>
      <c r="G1051" s="42"/>
      <c r="H1051" s="104"/>
      <c r="I1051" s="10"/>
      <c r="L1051" s="21"/>
      <c r="M1051" s="144"/>
      <c r="N1051" s="4"/>
      <c r="W1051" s="7"/>
      <c r="AF1051" s="7"/>
      <c r="AG1051" s="7"/>
      <c r="AH1051" s="7"/>
      <c r="AI1051" s="23"/>
    </row>
    <row r="1052" spans="1:35" s="3" customFormat="1" ht="15.75" customHeight="1">
      <c r="A1052" s="34"/>
      <c r="B1052" s="37"/>
      <c r="C1052" s="46"/>
      <c r="E1052" s="48"/>
      <c r="F1052" s="10"/>
      <c r="G1052" s="42"/>
      <c r="H1052" s="104"/>
      <c r="I1052" s="10"/>
      <c r="L1052" s="21"/>
      <c r="M1052" s="144"/>
      <c r="N1052" s="4"/>
      <c r="W1052" s="7"/>
      <c r="AF1052" s="7"/>
      <c r="AG1052" s="7"/>
      <c r="AH1052" s="7"/>
      <c r="AI1052" s="23"/>
    </row>
    <row r="1053" spans="1:35" s="3" customFormat="1" ht="15.75" customHeight="1">
      <c r="A1053" s="34"/>
      <c r="B1053" s="37"/>
      <c r="C1053" s="46"/>
      <c r="E1053" s="48"/>
      <c r="F1053" s="10"/>
      <c r="G1053" s="42"/>
      <c r="H1053" s="104"/>
      <c r="I1053" s="10"/>
      <c r="L1053" s="21"/>
      <c r="M1053" s="144"/>
      <c r="N1053" s="4"/>
      <c r="W1053" s="7"/>
      <c r="AF1053" s="7"/>
      <c r="AG1053" s="7"/>
      <c r="AH1053" s="7"/>
      <c r="AI1053" s="23"/>
    </row>
    <row r="1054" spans="1:35" s="3" customFormat="1" ht="15.75" customHeight="1">
      <c r="A1054" s="34"/>
      <c r="B1054" s="37"/>
      <c r="C1054" s="46"/>
      <c r="E1054" s="48"/>
      <c r="F1054" s="10"/>
      <c r="G1054" s="42"/>
      <c r="H1054" s="104"/>
      <c r="I1054" s="10"/>
      <c r="L1054" s="21"/>
      <c r="M1054" s="144"/>
      <c r="N1054" s="4"/>
      <c r="W1054" s="7"/>
      <c r="AF1054" s="7"/>
      <c r="AG1054" s="7"/>
      <c r="AH1054" s="7"/>
      <c r="AI1054" s="23"/>
    </row>
    <row r="1055" spans="1:35" s="3" customFormat="1" ht="15.75" customHeight="1">
      <c r="A1055" s="34"/>
      <c r="B1055" s="37"/>
      <c r="C1055" s="46"/>
      <c r="E1055" s="48"/>
      <c r="F1055" s="10"/>
      <c r="G1055" s="42"/>
      <c r="H1055" s="104"/>
      <c r="I1055" s="10"/>
      <c r="L1055" s="21"/>
      <c r="M1055" s="144"/>
      <c r="N1055" s="4"/>
      <c r="W1055" s="7"/>
      <c r="AF1055" s="7"/>
      <c r="AG1055" s="7"/>
      <c r="AH1055" s="7"/>
      <c r="AI1055" s="23"/>
    </row>
    <row r="1056" spans="1:35" s="3" customFormat="1" ht="15.75" customHeight="1">
      <c r="A1056" s="34"/>
      <c r="B1056" s="37"/>
      <c r="C1056" s="46"/>
      <c r="E1056" s="48"/>
      <c r="F1056" s="10"/>
      <c r="G1056" s="42"/>
      <c r="H1056" s="104"/>
      <c r="I1056" s="10"/>
      <c r="L1056" s="21"/>
      <c r="M1056" s="144"/>
      <c r="N1056" s="4"/>
      <c r="W1056" s="7"/>
      <c r="AF1056" s="7"/>
      <c r="AG1056" s="7"/>
      <c r="AH1056" s="7"/>
      <c r="AI1056" s="23"/>
    </row>
    <row r="1057" spans="1:35" s="3" customFormat="1" ht="15.75" customHeight="1">
      <c r="A1057" s="34"/>
      <c r="B1057" s="37"/>
      <c r="C1057" s="46"/>
      <c r="E1057" s="48"/>
      <c r="F1057" s="10"/>
      <c r="G1057" s="42"/>
      <c r="H1057" s="104"/>
      <c r="I1057" s="10"/>
      <c r="L1057" s="21"/>
      <c r="M1057" s="144"/>
      <c r="N1057" s="4"/>
      <c r="W1057" s="7"/>
      <c r="AF1057" s="7"/>
      <c r="AG1057" s="7"/>
      <c r="AH1057" s="7"/>
      <c r="AI1057" s="23"/>
    </row>
    <row r="1058" spans="1:35" s="3" customFormat="1" ht="15.75" customHeight="1">
      <c r="A1058" s="34"/>
      <c r="B1058" s="37"/>
      <c r="C1058" s="46"/>
      <c r="E1058" s="48"/>
      <c r="F1058" s="10"/>
      <c r="G1058" s="42"/>
      <c r="H1058" s="104"/>
      <c r="I1058" s="10"/>
      <c r="L1058" s="21"/>
      <c r="M1058" s="144"/>
      <c r="N1058" s="4"/>
      <c r="W1058" s="7"/>
      <c r="AF1058" s="7"/>
      <c r="AG1058" s="7"/>
      <c r="AH1058" s="7"/>
      <c r="AI1058" s="23"/>
    </row>
    <row r="1059" spans="1:35" s="3" customFormat="1" ht="15.75" customHeight="1">
      <c r="A1059" s="34"/>
      <c r="B1059" s="37"/>
      <c r="C1059" s="46"/>
      <c r="E1059" s="48"/>
      <c r="F1059" s="10"/>
      <c r="G1059" s="42"/>
      <c r="H1059" s="104"/>
      <c r="I1059" s="10"/>
      <c r="L1059" s="21"/>
      <c r="M1059" s="144"/>
      <c r="N1059" s="4"/>
      <c r="W1059" s="7"/>
      <c r="AF1059" s="7"/>
      <c r="AG1059" s="7"/>
      <c r="AH1059" s="7"/>
      <c r="AI1059" s="23"/>
    </row>
    <row r="1060" spans="1:35" s="3" customFormat="1" ht="15.75" customHeight="1">
      <c r="A1060" s="34"/>
      <c r="B1060" s="37"/>
      <c r="C1060" s="46"/>
      <c r="E1060" s="48"/>
      <c r="F1060" s="10"/>
      <c r="G1060" s="42"/>
      <c r="H1060" s="104"/>
      <c r="I1060" s="10"/>
      <c r="L1060" s="21"/>
      <c r="M1060" s="144"/>
      <c r="N1060" s="4"/>
      <c r="W1060" s="7"/>
      <c r="AF1060" s="7"/>
      <c r="AG1060" s="7"/>
      <c r="AH1060" s="7"/>
      <c r="AI1060" s="23"/>
    </row>
    <row r="1061" spans="1:35" s="3" customFormat="1" ht="15.75" customHeight="1">
      <c r="A1061" s="34"/>
      <c r="B1061" s="37"/>
      <c r="C1061" s="46"/>
      <c r="E1061" s="48"/>
      <c r="F1061" s="10"/>
      <c r="G1061" s="42"/>
      <c r="H1061" s="104"/>
      <c r="I1061" s="10"/>
      <c r="L1061" s="21"/>
      <c r="M1061" s="144"/>
      <c r="N1061" s="4"/>
      <c r="W1061" s="7"/>
      <c r="AF1061" s="7"/>
      <c r="AG1061" s="7"/>
      <c r="AH1061" s="7"/>
      <c r="AI1061" s="23"/>
    </row>
    <row r="1062" spans="1:35" s="3" customFormat="1" ht="15.75" customHeight="1">
      <c r="A1062" s="34"/>
      <c r="B1062" s="37"/>
      <c r="C1062" s="46"/>
      <c r="E1062" s="48"/>
      <c r="F1062" s="10"/>
      <c r="G1062" s="42"/>
      <c r="H1062" s="104"/>
      <c r="I1062" s="10"/>
      <c r="L1062" s="21"/>
      <c r="M1062" s="144"/>
      <c r="N1062" s="4"/>
      <c r="W1062" s="7"/>
      <c r="AF1062" s="7"/>
      <c r="AG1062" s="7"/>
      <c r="AH1062" s="7"/>
      <c r="AI1062" s="23"/>
    </row>
    <row r="1063" spans="1:35" s="3" customFormat="1" ht="15.75" customHeight="1">
      <c r="A1063" s="34"/>
      <c r="B1063" s="37"/>
      <c r="C1063" s="46"/>
      <c r="E1063" s="48"/>
      <c r="F1063" s="10"/>
      <c r="G1063" s="42"/>
      <c r="H1063" s="104"/>
      <c r="I1063" s="10"/>
      <c r="L1063" s="21"/>
      <c r="M1063" s="144"/>
      <c r="N1063" s="4"/>
      <c r="W1063" s="7"/>
      <c r="AF1063" s="7"/>
      <c r="AG1063" s="7"/>
      <c r="AH1063" s="7"/>
      <c r="AI1063" s="23"/>
    </row>
    <row r="1064" spans="1:35" s="3" customFormat="1" ht="15.75" customHeight="1">
      <c r="A1064" s="34"/>
      <c r="B1064" s="37"/>
      <c r="C1064" s="46"/>
      <c r="E1064" s="48"/>
      <c r="F1064" s="10"/>
      <c r="G1064" s="42"/>
      <c r="H1064" s="104"/>
      <c r="I1064" s="10"/>
      <c r="L1064" s="21"/>
      <c r="M1064" s="144"/>
      <c r="N1064" s="4"/>
      <c r="W1064" s="7"/>
      <c r="AF1064" s="7"/>
      <c r="AG1064" s="7"/>
      <c r="AH1064" s="7"/>
      <c r="AI1064" s="23"/>
    </row>
    <row r="1065" spans="1:35" s="3" customFormat="1" ht="15.75" customHeight="1">
      <c r="A1065" s="34"/>
      <c r="B1065" s="37"/>
      <c r="C1065" s="46"/>
      <c r="E1065" s="48"/>
      <c r="F1065" s="10"/>
      <c r="G1065" s="42"/>
      <c r="H1065" s="104"/>
      <c r="I1065" s="10"/>
      <c r="L1065" s="21"/>
      <c r="M1065" s="144"/>
      <c r="N1065" s="4"/>
      <c r="W1065" s="7"/>
      <c r="AF1065" s="7"/>
      <c r="AG1065" s="7"/>
      <c r="AH1065" s="7"/>
      <c r="AI1065" s="23"/>
    </row>
    <row r="1066" spans="1:35" s="3" customFormat="1" ht="15.75" customHeight="1">
      <c r="A1066" s="34"/>
      <c r="B1066" s="37"/>
      <c r="C1066" s="46"/>
      <c r="E1066" s="48"/>
      <c r="F1066" s="10"/>
      <c r="G1066" s="42"/>
      <c r="H1066" s="104"/>
      <c r="I1066" s="10"/>
      <c r="L1066" s="21"/>
      <c r="M1066" s="144"/>
      <c r="N1066" s="4"/>
      <c r="W1066" s="7"/>
      <c r="AF1066" s="7"/>
      <c r="AG1066" s="7"/>
      <c r="AH1066" s="7"/>
      <c r="AI1066" s="23"/>
    </row>
    <row r="1067" spans="1:35" s="3" customFormat="1" ht="15.75" customHeight="1">
      <c r="A1067" s="34"/>
      <c r="B1067" s="37"/>
      <c r="C1067" s="46"/>
      <c r="E1067" s="48"/>
      <c r="F1067" s="10"/>
      <c r="G1067" s="42"/>
      <c r="H1067" s="104"/>
      <c r="I1067" s="10"/>
      <c r="L1067" s="21"/>
      <c r="M1067" s="144"/>
      <c r="N1067" s="4"/>
      <c r="W1067" s="7"/>
      <c r="AF1067" s="7"/>
      <c r="AG1067" s="7"/>
      <c r="AH1067" s="7"/>
      <c r="AI1067" s="23"/>
    </row>
    <row r="1068" spans="1:35" s="3" customFormat="1" ht="15.75" customHeight="1">
      <c r="A1068" s="34"/>
      <c r="B1068" s="37"/>
      <c r="C1068" s="46"/>
      <c r="E1068" s="48"/>
      <c r="F1068" s="10"/>
      <c r="G1068" s="42"/>
      <c r="H1068" s="104"/>
      <c r="I1068" s="10"/>
      <c r="L1068" s="21"/>
      <c r="M1068" s="144"/>
      <c r="N1068" s="4"/>
      <c r="W1068" s="7"/>
      <c r="AF1068" s="7"/>
      <c r="AG1068" s="7"/>
      <c r="AH1068" s="7"/>
      <c r="AI1068" s="23"/>
    </row>
    <row r="1069" spans="1:35" s="3" customFormat="1" ht="15.75" customHeight="1">
      <c r="A1069" s="34"/>
      <c r="B1069" s="37"/>
      <c r="C1069" s="46"/>
      <c r="E1069" s="48"/>
      <c r="F1069" s="10"/>
      <c r="G1069" s="42"/>
      <c r="H1069" s="104"/>
      <c r="I1069" s="10"/>
      <c r="L1069" s="21"/>
      <c r="M1069" s="144"/>
      <c r="N1069" s="4"/>
      <c r="W1069" s="7"/>
      <c r="AF1069" s="7"/>
      <c r="AG1069" s="7"/>
      <c r="AH1069" s="7"/>
      <c r="AI1069" s="23"/>
    </row>
    <row r="1070" spans="1:35" s="3" customFormat="1" ht="15.75" customHeight="1">
      <c r="A1070" s="34"/>
      <c r="B1070" s="37"/>
      <c r="C1070" s="46"/>
      <c r="E1070" s="48"/>
      <c r="F1070" s="10"/>
      <c r="G1070" s="42"/>
      <c r="H1070" s="104"/>
      <c r="I1070" s="10"/>
      <c r="L1070" s="21"/>
      <c r="M1070" s="144"/>
      <c r="N1070" s="4"/>
      <c r="W1070" s="7"/>
      <c r="AF1070" s="7"/>
      <c r="AG1070" s="7"/>
      <c r="AH1070" s="7"/>
      <c r="AI1070" s="23"/>
    </row>
    <row r="1071" spans="1:35" s="3" customFormat="1" ht="15.75" customHeight="1">
      <c r="A1071" s="34"/>
      <c r="B1071" s="37"/>
      <c r="C1071" s="46"/>
      <c r="E1071" s="48"/>
      <c r="F1071" s="10"/>
      <c r="G1071" s="42"/>
      <c r="H1071" s="104"/>
      <c r="I1071" s="10"/>
      <c r="L1071" s="21"/>
      <c r="M1071" s="144"/>
      <c r="N1071" s="4"/>
      <c r="W1071" s="7"/>
      <c r="AF1071" s="7"/>
      <c r="AG1071" s="7"/>
      <c r="AH1071" s="7"/>
      <c r="AI1071" s="23"/>
    </row>
    <row r="1072" spans="1:35" s="3" customFormat="1" ht="15.75" customHeight="1">
      <c r="A1072" s="34"/>
      <c r="B1072" s="37"/>
      <c r="C1072" s="46"/>
      <c r="E1072" s="48"/>
      <c r="F1072" s="10"/>
      <c r="G1072" s="42"/>
      <c r="H1072" s="104"/>
      <c r="I1072" s="10"/>
      <c r="L1072" s="21"/>
      <c r="M1072" s="144"/>
      <c r="N1072" s="4"/>
      <c r="W1072" s="7"/>
      <c r="AF1072" s="7"/>
      <c r="AG1072" s="7"/>
      <c r="AH1072" s="7"/>
      <c r="AI1072" s="23"/>
    </row>
    <row r="1073" spans="1:35" s="3" customFormat="1" ht="15.75" customHeight="1">
      <c r="A1073" s="34"/>
      <c r="B1073" s="37"/>
      <c r="C1073" s="46"/>
      <c r="E1073" s="48"/>
      <c r="F1073" s="10"/>
      <c r="G1073" s="42"/>
      <c r="H1073" s="104"/>
      <c r="I1073" s="10"/>
      <c r="L1073" s="21"/>
      <c r="M1073" s="144"/>
      <c r="N1073" s="4"/>
      <c r="W1073" s="7"/>
      <c r="AF1073" s="7"/>
      <c r="AG1073" s="7"/>
      <c r="AH1073" s="7"/>
      <c r="AI1073" s="23"/>
    </row>
    <row r="1074" spans="1:35" s="3" customFormat="1" ht="15.75" customHeight="1">
      <c r="A1074" s="34"/>
      <c r="B1074" s="37"/>
      <c r="C1074" s="46"/>
      <c r="E1074" s="48"/>
      <c r="F1074" s="10"/>
      <c r="G1074" s="42"/>
      <c r="H1074" s="104"/>
      <c r="I1074" s="10"/>
      <c r="L1074" s="21"/>
      <c r="M1074" s="144"/>
      <c r="N1074" s="4"/>
      <c r="W1074" s="7"/>
      <c r="AF1074" s="7"/>
      <c r="AG1074" s="7"/>
      <c r="AH1074" s="7"/>
      <c r="AI1074" s="23"/>
    </row>
    <row r="1075" spans="1:35" s="3" customFormat="1" ht="15.75" customHeight="1">
      <c r="A1075" s="34"/>
      <c r="B1075" s="37"/>
      <c r="C1075" s="46"/>
      <c r="E1075" s="48"/>
      <c r="F1075" s="10"/>
      <c r="G1075" s="42"/>
      <c r="H1075" s="104"/>
      <c r="I1075" s="10"/>
      <c r="L1075" s="21"/>
      <c r="M1075" s="144"/>
      <c r="N1075" s="4"/>
      <c r="W1075" s="7"/>
      <c r="AF1075" s="7"/>
      <c r="AG1075" s="7"/>
      <c r="AH1075" s="7"/>
      <c r="AI1075" s="23"/>
    </row>
    <row r="1076" spans="1:35" s="3" customFormat="1" ht="15.75" customHeight="1">
      <c r="A1076" s="34"/>
      <c r="B1076" s="37"/>
      <c r="C1076" s="46"/>
      <c r="E1076" s="48"/>
      <c r="F1076" s="10"/>
      <c r="G1076" s="42"/>
      <c r="H1076" s="104"/>
      <c r="I1076" s="10"/>
      <c r="L1076" s="21"/>
      <c r="M1076" s="144"/>
      <c r="N1076" s="4"/>
      <c r="W1076" s="7"/>
      <c r="AF1076" s="7"/>
      <c r="AG1076" s="7"/>
      <c r="AH1076" s="7"/>
      <c r="AI1076" s="23"/>
    </row>
    <row r="1077" spans="1:35" s="3" customFormat="1" ht="15.75" customHeight="1">
      <c r="A1077" s="34"/>
      <c r="B1077" s="37"/>
      <c r="C1077" s="46"/>
      <c r="E1077" s="48"/>
      <c r="F1077" s="10"/>
      <c r="G1077" s="42"/>
      <c r="H1077" s="104"/>
      <c r="I1077" s="10"/>
      <c r="L1077" s="21"/>
      <c r="M1077" s="144"/>
      <c r="N1077" s="4"/>
      <c r="W1077" s="7"/>
      <c r="AF1077" s="7"/>
      <c r="AG1077" s="7"/>
      <c r="AH1077" s="7"/>
      <c r="AI1077" s="23"/>
    </row>
    <row r="1078" spans="1:35" s="3" customFormat="1" ht="15.75" customHeight="1">
      <c r="A1078" s="34"/>
      <c r="B1078" s="37"/>
      <c r="C1078" s="46"/>
      <c r="E1078" s="48"/>
      <c r="F1078" s="10"/>
      <c r="G1078" s="42"/>
      <c r="H1078" s="104"/>
      <c r="I1078" s="10"/>
      <c r="L1078" s="21"/>
      <c r="M1078" s="144"/>
      <c r="N1078" s="4"/>
      <c r="W1078" s="7"/>
      <c r="AF1078" s="7"/>
      <c r="AG1078" s="7"/>
      <c r="AH1078" s="7"/>
      <c r="AI1078" s="23"/>
    </row>
    <row r="1079" spans="1:35" s="3" customFormat="1" ht="15.75" customHeight="1">
      <c r="A1079" s="34"/>
      <c r="B1079" s="37"/>
      <c r="C1079" s="46"/>
      <c r="E1079" s="48"/>
      <c r="F1079" s="10"/>
      <c r="G1079" s="42"/>
      <c r="H1079" s="104"/>
      <c r="I1079" s="10"/>
      <c r="L1079" s="21"/>
      <c r="M1079" s="144"/>
      <c r="N1079" s="4"/>
      <c r="W1079" s="7"/>
      <c r="AF1079" s="7"/>
      <c r="AG1079" s="7"/>
      <c r="AH1079" s="7"/>
      <c r="AI1079" s="23"/>
    </row>
    <row r="1080" spans="1:35" s="3" customFormat="1" ht="15.75" customHeight="1">
      <c r="A1080" s="34"/>
      <c r="B1080" s="37"/>
      <c r="C1080" s="46"/>
      <c r="E1080" s="48"/>
      <c r="F1080" s="10"/>
      <c r="G1080" s="42"/>
      <c r="H1080" s="104"/>
      <c r="I1080" s="10"/>
      <c r="L1080" s="21"/>
      <c r="M1080" s="144"/>
      <c r="N1080" s="4"/>
      <c r="W1080" s="7"/>
      <c r="AF1080" s="7"/>
      <c r="AG1080" s="7"/>
      <c r="AH1080" s="7"/>
      <c r="AI1080" s="23"/>
    </row>
    <row r="1081" spans="1:35" s="3" customFormat="1" ht="15.75" customHeight="1">
      <c r="A1081" s="34"/>
      <c r="B1081" s="37"/>
      <c r="C1081" s="46"/>
      <c r="E1081" s="48"/>
      <c r="F1081" s="10"/>
      <c r="G1081" s="42"/>
      <c r="H1081" s="104"/>
      <c r="I1081" s="10"/>
      <c r="L1081" s="21"/>
      <c r="M1081" s="144"/>
      <c r="N1081" s="4"/>
      <c r="W1081" s="7"/>
      <c r="AF1081" s="7"/>
      <c r="AG1081" s="7"/>
      <c r="AH1081" s="7"/>
      <c r="AI1081" s="23"/>
    </row>
    <row r="1082" spans="1:35" s="3" customFormat="1" ht="15.75" customHeight="1">
      <c r="A1082" s="34"/>
      <c r="B1082" s="37"/>
      <c r="C1082" s="46"/>
      <c r="E1082" s="48"/>
      <c r="F1082" s="10"/>
      <c r="G1082" s="42"/>
      <c r="H1082" s="104"/>
      <c r="I1082" s="10"/>
      <c r="L1082" s="21"/>
      <c r="M1082" s="144"/>
      <c r="N1082" s="4"/>
      <c r="W1082" s="7"/>
      <c r="AF1082" s="7"/>
      <c r="AG1082" s="7"/>
      <c r="AH1082" s="7"/>
      <c r="AI1082" s="23"/>
    </row>
    <row r="1083" spans="1:35" s="3" customFormat="1" ht="15.75" customHeight="1">
      <c r="A1083" s="34"/>
      <c r="B1083" s="37"/>
      <c r="C1083" s="46"/>
      <c r="E1083" s="48"/>
      <c r="F1083" s="10"/>
      <c r="G1083" s="42"/>
      <c r="H1083" s="104"/>
      <c r="I1083" s="10"/>
      <c r="L1083" s="21"/>
      <c r="M1083" s="144"/>
      <c r="N1083" s="4"/>
      <c r="W1083" s="7"/>
      <c r="AF1083" s="7"/>
      <c r="AG1083" s="7"/>
      <c r="AH1083" s="7"/>
      <c r="AI1083" s="23"/>
    </row>
    <row r="1084" spans="1:35" s="3" customFormat="1" ht="15.75" customHeight="1">
      <c r="A1084" s="34"/>
      <c r="B1084" s="37"/>
      <c r="C1084" s="46"/>
      <c r="E1084" s="48"/>
      <c r="F1084" s="10"/>
      <c r="G1084" s="42"/>
      <c r="H1084" s="104"/>
      <c r="I1084" s="10"/>
      <c r="L1084" s="21"/>
      <c r="M1084" s="144"/>
      <c r="N1084" s="4"/>
      <c r="W1084" s="7"/>
      <c r="AF1084" s="7"/>
      <c r="AG1084" s="7"/>
      <c r="AH1084" s="7"/>
      <c r="AI1084" s="23"/>
    </row>
    <row r="1085" spans="1:35" s="3" customFormat="1" ht="15.75" customHeight="1">
      <c r="A1085" s="34"/>
      <c r="B1085" s="37"/>
      <c r="C1085" s="46"/>
      <c r="E1085" s="48"/>
      <c r="F1085" s="10"/>
      <c r="G1085" s="42"/>
      <c r="H1085" s="104"/>
      <c r="I1085" s="10"/>
      <c r="L1085" s="21"/>
      <c r="M1085" s="144"/>
      <c r="N1085" s="4"/>
      <c r="W1085" s="7"/>
      <c r="AF1085" s="7"/>
      <c r="AG1085" s="7"/>
      <c r="AH1085" s="7"/>
      <c r="AI1085" s="23"/>
    </row>
    <row r="1086" spans="1:35" s="3" customFormat="1" ht="15.75" customHeight="1">
      <c r="A1086" s="34"/>
      <c r="B1086" s="37"/>
      <c r="C1086" s="46"/>
      <c r="E1086" s="48"/>
      <c r="F1086" s="10"/>
      <c r="G1086" s="42"/>
      <c r="H1086" s="104"/>
      <c r="I1086" s="10"/>
      <c r="L1086" s="21"/>
      <c r="M1086" s="144"/>
      <c r="N1086" s="4"/>
      <c r="W1086" s="7"/>
      <c r="AF1086" s="7"/>
      <c r="AG1086" s="7"/>
      <c r="AH1086" s="7"/>
      <c r="AI1086" s="23"/>
    </row>
    <row r="1087" spans="1:35" s="3" customFormat="1" ht="15.75" customHeight="1">
      <c r="A1087" s="34"/>
      <c r="B1087" s="37"/>
      <c r="C1087" s="46"/>
      <c r="E1087" s="48"/>
      <c r="F1087" s="10"/>
      <c r="G1087" s="42"/>
      <c r="H1087" s="104"/>
      <c r="I1087" s="10"/>
      <c r="L1087" s="21"/>
      <c r="M1087" s="144"/>
      <c r="N1087" s="4"/>
      <c r="W1087" s="7"/>
      <c r="AF1087" s="7"/>
      <c r="AG1087" s="7"/>
      <c r="AH1087" s="7"/>
      <c r="AI1087" s="23"/>
    </row>
    <row r="1088" spans="1:35" s="3" customFormat="1" ht="15.75" customHeight="1">
      <c r="A1088" s="34"/>
      <c r="B1088" s="37"/>
      <c r="C1088" s="46"/>
      <c r="E1088" s="48"/>
      <c r="F1088" s="10"/>
      <c r="G1088" s="42"/>
      <c r="H1088" s="104"/>
      <c r="I1088" s="10"/>
      <c r="L1088" s="21"/>
      <c r="M1088" s="144"/>
      <c r="N1088" s="4"/>
      <c r="W1088" s="7"/>
      <c r="AF1088" s="7"/>
      <c r="AG1088" s="7"/>
      <c r="AH1088" s="7"/>
      <c r="AI1088" s="23"/>
    </row>
    <row r="1089" spans="1:35" s="3" customFormat="1" ht="15.75" customHeight="1">
      <c r="A1089" s="34"/>
      <c r="B1089" s="37"/>
      <c r="C1089" s="46"/>
      <c r="E1089" s="48"/>
      <c r="F1089" s="10"/>
      <c r="G1089" s="42"/>
      <c r="H1089" s="104"/>
      <c r="I1089" s="10"/>
      <c r="L1089" s="21"/>
      <c r="M1089" s="144"/>
      <c r="N1089" s="4"/>
      <c r="W1089" s="7"/>
      <c r="AF1089" s="7"/>
      <c r="AG1089" s="7"/>
      <c r="AH1089" s="7"/>
      <c r="AI1089" s="23"/>
    </row>
    <row r="1090" spans="1:35" s="3" customFormat="1" ht="15.75" customHeight="1">
      <c r="A1090" s="34"/>
      <c r="B1090" s="37"/>
      <c r="C1090" s="46"/>
      <c r="E1090" s="48"/>
      <c r="F1090" s="10"/>
      <c r="G1090" s="42"/>
      <c r="H1090" s="104"/>
      <c r="I1090" s="10"/>
      <c r="L1090" s="21"/>
      <c r="M1090" s="144"/>
      <c r="N1090" s="4"/>
      <c r="W1090" s="7"/>
      <c r="AF1090" s="7"/>
      <c r="AG1090" s="7"/>
      <c r="AH1090" s="7"/>
      <c r="AI1090" s="23"/>
    </row>
    <row r="1091" spans="1:35" s="3" customFormat="1" ht="15.75" customHeight="1">
      <c r="A1091" s="34"/>
      <c r="B1091" s="37"/>
      <c r="C1091" s="46"/>
      <c r="E1091" s="48"/>
      <c r="F1091" s="10"/>
      <c r="G1091" s="42"/>
      <c r="H1091" s="104"/>
      <c r="I1091" s="10"/>
      <c r="L1091" s="21"/>
      <c r="M1091" s="144"/>
      <c r="N1091" s="4"/>
      <c r="W1091" s="7"/>
      <c r="AF1091" s="7"/>
      <c r="AG1091" s="7"/>
      <c r="AH1091" s="7"/>
      <c r="AI1091" s="23"/>
    </row>
    <row r="1092" spans="1:35" s="3" customFormat="1" ht="15.75" customHeight="1">
      <c r="A1092" s="34"/>
      <c r="B1092" s="37"/>
      <c r="C1092" s="46"/>
      <c r="E1092" s="48"/>
      <c r="F1092" s="10"/>
      <c r="G1092" s="42"/>
      <c r="H1092" s="104"/>
      <c r="I1092" s="10"/>
      <c r="L1092" s="21"/>
      <c r="M1092" s="144"/>
      <c r="N1092" s="4"/>
      <c r="W1092" s="7"/>
      <c r="AF1092" s="7"/>
      <c r="AG1092" s="7"/>
      <c r="AH1092" s="7"/>
      <c r="AI1092" s="23"/>
    </row>
    <row r="1093" spans="1:35" s="3" customFormat="1" ht="15.75" customHeight="1">
      <c r="A1093" s="34"/>
      <c r="B1093" s="37"/>
      <c r="C1093" s="46"/>
      <c r="E1093" s="48"/>
      <c r="F1093" s="10"/>
      <c r="G1093" s="42"/>
      <c r="H1093" s="104"/>
      <c r="I1093" s="10"/>
      <c r="L1093" s="21"/>
      <c r="M1093" s="144"/>
      <c r="N1093" s="4"/>
      <c r="W1093" s="7"/>
      <c r="AF1093" s="7"/>
      <c r="AG1093" s="7"/>
      <c r="AH1093" s="7"/>
      <c r="AI1093" s="23"/>
    </row>
    <row r="1094" spans="1:35" s="3" customFormat="1" ht="15.75" customHeight="1">
      <c r="A1094" s="34"/>
      <c r="B1094" s="37"/>
      <c r="C1094" s="46"/>
      <c r="E1094" s="48"/>
      <c r="F1094" s="10"/>
      <c r="G1094" s="42"/>
      <c r="H1094" s="104"/>
      <c r="I1094" s="10"/>
      <c r="L1094" s="21"/>
      <c r="M1094" s="144"/>
      <c r="N1094" s="4"/>
      <c r="W1094" s="7"/>
      <c r="AF1094" s="7"/>
      <c r="AG1094" s="7"/>
      <c r="AH1094" s="7"/>
      <c r="AI1094" s="23"/>
    </row>
    <row r="1095" spans="1:35" s="3" customFormat="1" ht="15.75" customHeight="1">
      <c r="A1095" s="34"/>
      <c r="B1095" s="37"/>
      <c r="C1095" s="46"/>
      <c r="E1095" s="48"/>
      <c r="F1095" s="10"/>
      <c r="G1095" s="42"/>
      <c r="H1095" s="104"/>
      <c r="I1095" s="10"/>
      <c r="L1095" s="21"/>
      <c r="M1095" s="144"/>
      <c r="N1095" s="4"/>
      <c r="W1095" s="7"/>
      <c r="AF1095" s="7"/>
      <c r="AG1095" s="7"/>
      <c r="AH1095" s="7"/>
      <c r="AI1095" s="23"/>
    </row>
    <row r="1096" spans="1:35" s="3" customFormat="1" ht="15.75" customHeight="1">
      <c r="A1096" s="34"/>
      <c r="B1096" s="37"/>
      <c r="C1096" s="46"/>
      <c r="E1096" s="48"/>
      <c r="F1096" s="10"/>
      <c r="G1096" s="42"/>
      <c r="H1096" s="104"/>
      <c r="I1096" s="10"/>
      <c r="L1096" s="21"/>
      <c r="M1096" s="144"/>
      <c r="N1096" s="4"/>
      <c r="W1096" s="7"/>
      <c r="AF1096" s="7"/>
      <c r="AG1096" s="7"/>
      <c r="AH1096" s="7"/>
      <c r="AI1096" s="23"/>
    </row>
    <row r="1097" spans="1:35" s="3" customFormat="1" ht="15.75" customHeight="1">
      <c r="A1097" s="34"/>
      <c r="B1097" s="37"/>
      <c r="C1097" s="46"/>
      <c r="E1097" s="48"/>
      <c r="F1097" s="10"/>
      <c r="G1097" s="42"/>
      <c r="H1097" s="104"/>
      <c r="I1097" s="10"/>
      <c r="L1097" s="21"/>
      <c r="M1097" s="144"/>
      <c r="N1097" s="4"/>
      <c r="W1097" s="7"/>
      <c r="AF1097" s="7"/>
      <c r="AG1097" s="7"/>
      <c r="AH1097" s="7"/>
      <c r="AI1097" s="23"/>
    </row>
    <row r="1098" spans="1:35" s="3" customFormat="1" ht="15.75" customHeight="1">
      <c r="A1098" s="34"/>
      <c r="B1098" s="37"/>
      <c r="C1098" s="46"/>
      <c r="E1098" s="48"/>
      <c r="F1098" s="10"/>
      <c r="G1098" s="42"/>
      <c r="H1098" s="104"/>
      <c r="I1098" s="10"/>
      <c r="L1098" s="21"/>
      <c r="M1098" s="144"/>
      <c r="N1098" s="4"/>
      <c r="W1098" s="7"/>
      <c r="AF1098" s="7"/>
      <c r="AG1098" s="7"/>
      <c r="AH1098" s="7"/>
      <c r="AI1098" s="23"/>
    </row>
    <row r="1099" spans="1:35" s="3" customFormat="1" ht="15.75" customHeight="1">
      <c r="A1099" s="34"/>
      <c r="B1099" s="37"/>
      <c r="C1099" s="46"/>
      <c r="E1099" s="48"/>
      <c r="F1099" s="10"/>
      <c r="G1099" s="42"/>
      <c r="H1099" s="104"/>
      <c r="I1099" s="10"/>
      <c r="L1099" s="21"/>
      <c r="M1099" s="144"/>
      <c r="N1099" s="4"/>
      <c r="W1099" s="7"/>
      <c r="AF1099" s="7"/>
      <c r="AG1099" s="7"/>
      <c r="AH1099" s="7"/>
      <c r="AI1099" s="23"/>
    </row>
    <row r="1100" spans="1:35" s="3" customFormat="1" ht="15.75" customHeight="1">
      <c r="A1100" s="34"/>
      <c r="B1100" s="37"/>
      <c r="C1100" s="46"/>
      <c r="E1100" s="48"/>
      <c r="F1100" s="10"/>
      <c r="G1100" s="42"/>
      <c r="H1100" s="104"/>
      <c r="I1100" s="10"/>
      <c r="L1100" s="21"/>
      <c r="M1100" s="144"/>
      <c r="N1100" s="4"/>
      <c r="W1100" s="7"/>
      <c r="AF1100" s="7"/>
      <c r="AG1100" s="7"/>
      <c r="AH1100" s="7"/>
      <c r="AI1100" s="23"/>
    </row>
    <row r="1101" spans="1:35" s="3" customFormat="1" ht="15.75" customHeight="1">
      <c r="A1101" s="34"/>
      <c r="B1101" s="37"/>
      <c r="C1101" s="46"/>
      <c r="E1101" s="48"/>
      <c r="F1101" s="10"/>
      <c r="G1101" s="42"/>
      <c r="H1101" s="104"/>
      <c r="I1101" s="10"/>
      <c r="L1101" s="21"/>
      <c r="M1101" s="144"/>
      <c r="N1101" s="4"/>
      <c r="W1101" s="7"/>
      <c r="AF1101" s="7"/>
      <c r="AG1101" s="7"/>
      <c r="AH1101" s="7"/>
      <c r="AI1101" s="23"/>
    </row>
    <row r="1102" spans="1:35" s="3" customFormat="1" ht="15.75" customHeight="1">
      <c r="A1102" s="34"/>
      <c r="B1102" s="37"/>
      <c r="C1102" s="46"/>
      <c r="E1102" s="48"/>
      <c r="F1102" s="10"/>
      <c r="G1102" s="42"/>
      <c r="H1102" s="104"/>
      <c r="I1102" s="10"/>
      <c r="L1102" s="21"/>
      <c r="M1102" s="144"/>
      <c r="N1102" s="4"/>
      <c r="W1102" s="7"/>
      <c r="AF1102" s="7"/>
      <c r="AG1102" s="7"/>
      <c r="AH1102" s="7"/>
      <c r="AI1102" s="23"/>
    </row>
    <row r="1103" spans="1:35" s="3" customFormat="1" ht="15.75" customHeight="1">
      <c r="A1103" s="34"/>
      <c r="B1103" s="37"/>
      <c r="C1103" s="46"/>
      <c r="E1103" s="48"/>
      <c r="F1103" s="10"/>
      <c r="G1103" s="42"/>
      <c r="H1103" s="104"/>
      <c r="I1103" s="10"/>
      <c r="L1103" s="21"/>
      <c r="M1103" s="144"/>
      <c r="N1103" s="4"/>
      <c r="W1103" s="7"/>
      <c r="AF1103" s="7"/>
      <c r="AG1103" s="7"/>
      <c r="AH1103" s="7"/>
      <c r="AI1103" s="23"/>
    </row>
    <row r="1104" spans="1:35" s="3" customFormat="1" ht="15.75" customHeight="1">
      <c r="A1104" s="34"/>
      <c r="B1104" s="37"/>
      <c r="C1104" s="46"/>
      <c r="E1104" s="48"/>
      <c r="F1104" s="10"/>
      <c r="G1104" s="42"/>
      <c r="H1104" s="104"/>
      <c r="I1104" s="10"/>
      <c r="L1104" s="21"/>
      <c r="M1104" s="144"/>
      <c r="N1104" s="4"/>
      <c r="W1104" s="7"/>
      <c r="AF1104" s="7"/>
      <c r="AG1104" s="7"/>
      <c r="AH1104" s="7"/>
      <c r="AI1104" s="23"/>
    </row>
    <row r="1105" spans="1:35" s="3" customFormat="1" ht="15.75" customHeight="1">
      <c r="A1105" s="34"/>
      <c r="B1105" s="37"/>
      <c r="C1105" s="46"/>
      <c r="E1105" s="48"/>
      <c r="F1105" s="10"/>
      <c r="G1105" s="42"/>
      <c r="H1105" s="104"/>
      <c r="I1105" s="10"/>
      <c r="L1105" s="21"/>
      <c r="M1105" s="144"/>
      <c r="N1105" s="4"/>
      <c r="W1105" s="7"/>
      <c r="AF1105" s="7"/>
      <c r="AG1105" s="7"/>
      <c r="AH1105" s="7"/>
      <c r="AI1105" s="23"/>
    </row>
    <row r="1106" spans="1:35" s="3" customFormat="1" ht="15.75" customHeight="1">
      <c r="A1106" s="34"/>
      <c r="B1106" s="37"/>
      <c r="C1106" s="46"/>
      <c r="E1106" s="48"/>
      <c r="F1106" s="10"/>
      <c r="G1106" s="42"/>
      <c r="H1106" s="104"/>
      <c r="I1106" s="10"/>
      <c r="L1106" s="21"/>
      <c r="M1106" s="144"/>
      <c r="N1106" s="4"/>
      <c r="W1106" s="7"/>
      <c r="AF1106" s="7"/>
      <c r="AG1106" s="7"/>
      <c r="AH1106" s="7"/>
      <c r="AI1106" s="23"/>
    </row>
    <row r="1107" spans="1:35" s="3" customFormat="1" ht="15.75" customHeight="1">
      <c r="A1107" s="34"/>
      <c r="B1107" s="37"/>
      <c r="C1107" s="46"/>
      <c r="E1107" s="48"/>
      <c r="F1107" s="10"/>
      <c r="G1107" s="42"/>
      <c r="H1107" s="104"/>
      <c r="I1107" s="10"/>
      <c r="L1107" s="21"/>
      <c r="M1107" s="144"/>
      <c r="N1107" s="4"/>
      <c r="W1107" s="7"/>
      <c r="AF1107" s="7"/>
      <c r="AG1107" s="7"/>
      <c r="AH1107" s="7"/>
      <c r="AI1107" s="23"/>
    </row>
    <row r="1108" spans="1:35" s="3" customFormat="1" ht="15.75" customHeight="1">
      <c r="A1108" s="34"/>
      <c r="B1108" s="37"/>
      <c r="C1108" s="46"/>
      <c r="E1108" s="48"/>
      <c r="F1108" s="10"/>
      <c r="G1108" s="42"/>
      <c r="H1108" s="104"/>
      <c r="I1108" s="10"/>
      <c r="L1108" s="21"/>
      <c r="M1108" s="144"/>
      <c r="N1108" s="4"/>
      <c r="W1108" s="7"/>
      <c r="AF1108" s="7"/>
      <c r="AG1108" s="7"/>
      <c r="AH1108" s="7"/>
      <c r="AI1108" s="23"/>
    </row>
    <row r="1109" spans="1:35" s="3" customFormat="1" ht="15.75" customHeight="1">
      <c r="A1109" s="34"/>
      <c r="B1109" s="37"/>
      <c r="C1109" s="46"/>
      <c r="E1109" s="48"/>
      <c r="F1109" s="10"/>
      <c r="G1109" s="42"/>
      <c r="H1109" s="104"/>
      <c r="I1109" s="10"/>
      <c r="L1109" s="21"/>
      <c r="M1109" s="144"/>
      <c r="N1109" s="4"/>
      <c r="W1109" s="7"/>
      <c r="AF1109" s="7"/>
      <c r="AG1109" s="7"/>
      <c r="AH1109" s="7"/>
      <c r="AI1109" s="23"/>
    </row>
    <row r="1110" spans="1:35" s="3" customFormat="1" ht="15.75" customHeight="1">
      <c r="A1110" s="34"/>
      <c r="B1110" s="37"/>
      <c r="C1110" s="46"/>
      <c r="E1110" s="48"/>
      <c r="F1110" s="10"/>
      <c r="G1110" s="42"/>
      <c r="H1110" s="104"/>
      <c r="I1110" s="10"/>
      <c r="L1110" s="21"/>
      <c r="M1110" s="144"/>
      <c r="N1110" s="4"/>
      <c r="W1110" s="7"/>
      <c r="AF1110" s="7"/>
      <c r="AG1110" s="7"/>
      <c r="AH1110" s="7"/>
      <c r="AI1110" s="23"/>
    </row>
    <row r="1111" spans="1:35" s="3" customFormat="1" ht="15.75" customHeight="1">
      <c r="A1111" s="34"/>
      <c r="B1111" s="37"/>
      <c r="C1111" s="46"/>
      <c r="E1111" s="48"/>
      <c r="F1111" s="10"/>
      <c r="G1111" s="42"/>
      <c r="H1111" s="104"/>
      <c r="I1111" s="10"/>
      <c r="L1111" s="21"/>
      <c r="M1111" s="144"/>
      <c r="N1111" s="4"/>
      <c r="W1111" s="7"/>
      <c r="AF1111" s="7"/>
      <c r="AG1111" s="7"/>
      <c r="AH1111" s="7"/>
      <c r="AI1111" s="23"/>
    </row>
    <row r="1112" spans="1:35" s="3" customFormat="1" ht="15.75" customHeight="1">
      <c r="A1112" s="34"/>
      <c r="B1112" s="37"/>
      <c r="C1112" s="46"/>
      <c r="E1112" s="48"/>
      <c r="F1112" s="10"/>
      <c r="G1112" s="42"/>
      <c r="H1112" s="104"/>
      <c r="I1112" s="10"/>
      <c r="L1112" s="21"/>
      <c r="M1112" s="144"/>
      <c r="N1112" s="4"/>
      <c r="W1112" s="7"/>
      <c r="AF1112" s="7"/>
      <c r="AG1112" s="7"/>
      <c r="AH1112" s="7"/>
      <c r="AI1112" s="23"/>
    </row>
    <row r="1113" spans="1:35" s="3" customFormat="1" ht="15.75" customHeight="1">
      <c r="A1113" s="34"/>
      <c r="B1113" s="37"/>
      <c r="C1113" s="46"/>
      <c r="E1113" s="48"/>
      <c r="F1113" s="10"/>
      <c r="G1113" s="42"/>
      <c r="H1113" s="104"/>
      <c r="I1113" s="10"/>
      <c r="L1113" s="21"/>
      <c r="M1113" s="144"/>
      <c r="N1113" s="4"/>
      <c r="W1113" s="7"/>
      <c r="AF1113" s="7"/>
      <c r="AG1113" s="7"/>
      <c r="AH1113" s="7"/>
      <c r="AI1113" s="23"/>
    </row>
    <row r="1114" spans="1:35" s="3" customFormat="1" ht="15.75" customHeight="1">
      <c r="A1114" s="34"/>
      <c r="B1114" s="37"/>
      <c r="C1114" s="46"/>
      <c r="E1114" s="48"/>
      <c r="F1114" s="10"/>
      <c r="G1114" s="42"/>
      <c r="H1114" s="104"/>
      <c r="I1114" s="10"/>
      <c r="L1114" s="21"/>
      <c r="M1114" s="144"/>
      <c r="N1114" s="4"/>
      <c r="W1114" s="7"/>
      <c r="AF1114" s="7"/>
      <c r="AG1114" s="7"/>
      <c r="AH1114" s="7"/>
      <c r="AI1114" s="23"/>
    </row>
    <row r="1115" spans="1:35" s="3" customFormat="1" ht="15.75" customHeight="1">
      <c r="A1115" s="34"/>
      <c r="B1115" s="37"/>
      <c r="C1115" s="46"/>
      <c r="E1115" s="48"/>
      <c r="F1115" s="10"/>
      <c r="G1115" s="42"/>
      <c r="H1115" s="104"/>
      <c r="I1115" s="10"/>
      <c r="L1115" s="21"/>
      <c r="M1115" s="144"/>
      <c r="N1115" s="4"/>
      <c r="W1115" s="7"/>
      <c r="AF1115" s="7"/>
      <c r="AG1115" s="7"/>
      <c r="AH1115" s="7"/>
      <c r="AI1115" s="23"/>
    </row>
    <row r="1116" spans="1:35" s="3" customFormat="1" ht="15.75" customHeight="1">
      <c r="A1116" s="34"/>
      <c r="B1116" s="37"/>
      <c r="C1116" s="46"/>
      <c r="E1116" s="48"/>
      <c r="F1116" s="10"/>
      <c r="G1116" s="42"/>
      <c r="H1116" s="104"/>
      <c r="I1116" s="10"/>
      <c r="L1116" s="21"/>
      <c r="M1116" s="144"/>
      <c r="N1116" s="4"/>
      <c r="W1116" s="7"/>
      <c r="AF1116" s="7"/>
      <c r="AG1116" s="7"/>
      <c r="AH1116" s="7"/>
      <c r="AI1116" s="23"/>
    </row>
    <row r="1117" spans="1:35" s="3" customFormat="1" ht="15.75" customHeight="1">
      <c r="A1117" s="34"/>
      <c r="B1117" s="37"/>
      <c r="C1117" s="46"/>
      <c r="E1117" s="48"/>
      <c r="F1117" s="10"/>
      <c r="G1117" s="42"/>
      <c r="H1117" s="104"/>
      <c r="I1117" s="10"/>
      <c r="L1117" s="21"/>
      <c r="M1117" s="144"/>
      <c r="N1117" s="4"/>
      <c r="W1117" s="7"/>
      <c r="AF1117" s="7"/>
      <c r="AG1117" s="7"/>
      <c r="AH1117" s="7"/>
      <c r="AI1117" s="23"/>
    </row>
    <row r="1118" spans="1:35" s="3" customFormat="1" ht="15.75" customHeight="1">
      <c r="A1118" s="34"/>
      <c r="B1118" s="37"/>
      <c r="C1118" s="46"/>
      <c r="E1118" s="48"/>
      <c r="F1118" s="10"/>
      <c r="G1118" s="42"/>
      <c r="H1118" s="104"/>
      <c r="I1118" s="10"/>
      <c r="L1118" s="21"/>
      <c r="M1118" s="144"/>
      <c r="N1118" s="4"/>
      <c r="W1118" s="7"/>
      <c r="AF1118" s="7"/>
      <c r="AG1118" s="7"/>
      <c r="AH1118" s="7"/>
      <c r="AI1118" s="23"/>
    </row>
    <row r="1119" spans="1:35" s="3" customFormat="1" ht="15.75" customHeight="1">
      <c r="A1119" s="34"/>
      <c r="B1119" s="37"/>
      <c r="C1119" s="46"/>
      <c r="E1119" s="48"/>
      <c r="F1119" s="10"/>
      <c r="G1119" s="42"/>
      <c r="H1119" s="104"/>
      <c r="I1119" s="10"/>
      <c r="L1119" s="21"/>
      <c r="M1119" s="144"/>
      <c r="N1119" s="4"/>
      <c r="W1119" s="7"/>
      <c r="AF1119" s="7"/>
      <c r="AG1119" s="7"/>
      <c r="AH1119" s="7"/>
      <c r="AI1119" s="23"/>
    </row>
    <row r="1120" spans="1:35" s="3" customFormat="1" ht="15.75" customHeight="1">
      <c r="A1120" s="34"/>
      <c r="B1120" s="37"/>
      <c r="C1120" s="46"/>
      <c r="E1120" s="48"/>
      <c r="F1120" s="10"/>
      <c r="G1120" s="42"/>
      <c r="H1120" s="104"/>
      <c r="I1120" s="10"/>
      <c r="L1120" s="21"/>
      <c r="M1120" s="144"/>
      <c r="N1120" s="4"/>
      <c r="W1120" s="7"/>
      <c r="AF1120" s="7"/>
      <c r="AG1120" s="7"/>
      <c r="AH1120" s="7"/>
      <c r="AI1120" s="23"/>
    </row>
    <row r="1121" spans="1:35" s="3" customFormat="1" ht="15.75" customHeight="1">
      <c r="A1121" s="34"/>
      <c r="B1121" s="37"/>
      <c r="C1121" s="46"/>
      <c r="E1121" s="48"/>
      <c r="F1121" s="10"/>
      <c r="G1121" s="42"/>
      <c r="H1121" s="104"/>
      <c r="I1121" s="10"/>
      <c r="L1121" s="21"/>
      <c r="M1121" s="144"/>
      <c r="N1121" s="4"/>
      <c r="W1121" s="7"/>
      <c r="AF1121" s="7"/>
      <c r="AG1121" s="7"/>
      <c r="AH1121" s="7"/>
      <c r="AI1121" s="23"/>
    </row>
    <row r="1122" spans="1:35" s="3" customFormat="1" ht="15.75" customHeight="1">
      <c r="A1122" s="34"/>
      <c r="B1122" s="37"/>
      <c r="C1122" s="46"/>
      <c r="E1122" s="48"/>
      <c r="F1122" s="10"/>
      <c r="G1122" s="42"/>
      <c r="H1122" s="104"/>
      <c r="I1122" s="10"/>
      <c r="L1122" s="21"/>
      <c r="M1122" s="144"/>
      <c r="N1122" s="4"/>
      <c r="W1122" s="7"/>
      <c r="AF1122" s="7"/>
      <c r="AG1122" s="7"/>
      <c r="AH1122" s="7"/>
      <c r="AI1122" s="23"/>
    </row>
    <row r="1123" spans="1:35" s="3" customFormat="1" ht="15.75" customHeight="1">
      <c r="A1123" s="34"/>
      <c r="B1123" s="37"/>
      <c r="C1123" s="46"/>
      <c r="E1123" s="48"/>
      <c r="F1123" s="10"/>
      <c r="G1123" s="42"/>
      <c r="H1123" s="104"/>
      <c r="I1123" s="10"/>
      <c r="L1123" s="21"/>
      <c r="M1123" s="144"/>
      <c r="N1123" s="4"/>
      <c r="W1123" s="7"/>
      <c r="AF1123" s="7"/>
      <c r="AG1123" s="7"/>
      <c r="AH1123" s="7"/>
      <c r="AI1123" s="23"/>
    </row>
    <row r="1124" spans="1:35" s="3" customFormat="1" ht="15.75" customHeight="1">
      <c r="A1124" s="34"/>
      <c r="B1124" s="37"/>
      <c r="C1124" s="46"/>
      <c r="E1124" s="48"/>
      <c r="F1124" s="10"/>
      <c r="G1124" s="42"/>
      <c r="H1124" s="104"/>
      <c r="I1124" s="10"/>
      <c r="L1124" s="21"/>
      <c r="M1124" s="144"/>
      <c r="N1124" s="4"/>
      <c r="W1124" s="7"/>
      <c r="AF1124" s="7"/>
      <c r="AG1124" s="7"/>
      <c r="AH1124" s="7"/>
      <c r="AI1124" s="23"/>
    </row>
    <row r="1125" spans="1:35" s="3" customFormat="1" ht="15.75" customHeight="1">
      <c r="A1125" s="34"/>
      <c r="B1125" s="37"/>
      <c r="C1125" s="46"/>
      <c r="E1125" s="48"/>
      <c r="F1125" s="10"/>
      <c r="G1125" s="42"/>
      <c r="H1125" s="104"/>
      <c r="I1125" s="10"/>
      <c r="L1125" s="21"/>
      <c r="M1125" s="144"/>
      <c r="N1125" s="4"/>
      <c r="W1125" s="7"/>
      <c r="AF1125" s="7"/>
      <c r="AG1125" s="7"/>
      <c r="AH1125" s="7"/>
      <c r="AI1125" s="23"/>
    </row>
    <row r="1126" spans="1:35" s="3" customFormat="1" ht="15.75" customHeight="1">
      <c r="A1126" s="34"/>
      <c r="B1126" s="37"/>
      <c r="C1126" s="46"/>
      <c r="E1126" s="48"/>
      <c r="F1126" s="10"/>
      <c r="G1126" s="42"/>
      <c r="H1126" s="104"/>
      <c r="I1126" s="10"/>
      <c r="L1126" s="21"/>
      <c r="M1126" s="144"/>
      <c r="N1126" s="4"/>
      <c r="W1126" s="7"/>
      <c r="AF1126" s="7"/>
      <c r="AG1126" s="7"/>
      <c r="AH1126" s="7"/>
      <c r="AI1126" s="23"/>
    </row>
    <row r="1127" spans="1:35" s="3" customFormat="1" ht="15.75" customHeight="1">
      <c r="A1127" s="34"/>
      <c r="B1127" s="37"/>
      <c r="C1127" s="46"/>
      <c r="E1127" s="48"/>
      <c r="F1127" s="10"/>
      <c r="G1127" s="42"/>
      <c r="H1127" s="104"/>
      <c r="I1127" s="10"/>
      <c r="L1127" s="21"/>
      <c r="M1127" s="144"/>
      <c r="N1127" s="4"/>
      <c r="W1127" s="7"/>
      <c r="AF1127" s="7"/>
      <c r="AG1127" s="7"/>
      <c r="AH1127" s="7"/>
      <c r="AI1127" s="23"/>
    </row>
    <row r="1128" spans="1:35" s="3" customFormat="1" ht="15.75" customHeight="1">
      <c r="A1128" s="34"/>
      <c r="B1128" s="37"/>
      <c r="C1128" s="46"/>
      <c r="E1128" s="48"/>
      <c r="F1128" s="10"/>
      <c r="G1128" s="42"/>
      <c r="H1128" s="104"/>
      <c r="I1128" s="10"/>
      <c r="L1128" s="21"/>
      <c r="M1128" s="144"/>
      <c r="N1128" s="4"/>
      <c r="W1128" s="7"/>
      <c r="AF1128" s="7"/>
      <c r="AG1128" s="7"/>
      <c r="AH1128" s="7"/>
      <c r="AI1128" s="23"/>
    </row>
    <row r="1129" spans="1:35" s="3" customFormat="1" ht="15.75" customHeight="1">
      <c r="A1129" s="34"/>
      <c r="B1129" s="37"/>
      <c r="C1129" s="46"/>
      <c r="E1129" s="48"/>
      <c r="F1129" s="10"/>
      <c r="G1129" s="42"/>
      <c r="H1129" s="104"/>
      <c r="I1129" s="10"/>
      <c r="L1129" s="21"/>
      <c r="M1129" s="144"/>
      <c r="N1129" s="4"/>
      <c r="W1129" s="7"/>
      <c r="AF1129" s="7"/>
      <c r="AG1129" s="7"/>
      <c r="AH1129" s="7"/>
      <c r="AI1129" s="23"/>
    </row>
    <row r="1130" spans="1:35" s="3" customFormat="1" ht="15.75" customHeight="1">
      <c r="A1130" s="34"/>
      <c r="B1130" s="37"/>
      <c r="C1130" s="46"/>
      <c r="E1130" s="48"/>
      <c r="F1130" s="10"/>
      <c r="G1130" s="42"/>
      <c r="H1130" s="104"/>
      <c r="I1130" s="10"/>
      <c r="L1130" s="21"/>
      <c r="M1130" s="144"/>
      <c r="N1130" s="4"/>
      <c r="W1130" s="7"/>
      <c r="AF1130" s="7"/>
      <c r="AG1130" s="7"/>
      <c r="AH1130" s="7"/>
      <c r="AI1130" s="23"/>
    </row>
    <row r="1131" spans="1:35" s="3" customFormat="1" ht="15.75" customHeight="1">
      <c r="A1131" s="34"/>
      <c r="B1131" s="37"/>
      <c r="C1131" s="46"/>
      <c r="E1131" s="48"/>
      <c r="F1131" s="10"/>
      <c r="G1131" s="42"/>
      <c r="H1131" s="104"/>
      <c r="I1131" s="10"/>
      <c r="L1131" s="21"/>
      <c r="M1131" s="144"/>
      <c r="N1131" s="4"/>
      <c r="W1131" s="7"/>
      <c r="AF1131" s="7"/>
      <c r="AG1131" s="7"/>
      <c r="AH1131" s="7"/>
      <c r="AI1131" s="23"/>
    </row>
    <row r="1132" spans="1:35" s="3" customFormat="1" ht="15.75" customHeight="1">
      <c r="A1132" s="34"/>
      <c r="B1132" s="37"/>
      <c r="C1132" s="46"/>
      <c r="E1132" s="48"/>
      <c r="F1132" s="10"/>
      <c r="G1132" s="42"/>
      <c r="H1132" s="104"/>
      <c r="I1132" s="10"/>
      <c r="L1132" s="21"/>
      <c r="M1132" s="144"/>
      <c r="N1132" s="4"/>
      <c r="W1132" s="7"/>
      <c r="AF1132" s="7"/>
      <c r="AG1132" s="7"/>
      <c r="AH1132" s="7"/>
      <c r="AI1132" s="23"/>
    </row>
    <row r="1133" spans="1:35" s="3" customFormat="1" ht="15.75" customHeight="1">
      <c r="A1133" s="34"/>
      <c r="B1133" s="37"/>
      <c r="C1133" s="46"/>
      <c r="E1133" s="48"/>
      <c r="F1133" s="10"/>
      <c r="G1133" s="42"/>
      <c r="H1133" s="104"/>
      <c r="I1133" s="10"/>
      <c r="L1133" s="21"/>
      <c r="M1133" s="144"/>
      <c r="N1133" s="4"/>
      <c r="W1133" s="7"/>
      <c r="AF1133" s="7"/>
      <c r="AG1133" s="7"/>
      <c r="AH1133" s="7"/>
      <c r="AI1133" s="23"/>
    </row>
    <row r="1134" spans="1:35" s="3" customFormat="1" ht="15.75" customHeight="1">
      <c r="A1134" s="34"/>
      <c r="B1134" s="37"/>
      <c r="C1134" s="46"/>
      <c r="E1134" s="48"/>
      <c r="F1134" s="10"/>
      <c r="G1134" s="42"/>
      <c r="H1134" s="104"/>
      <c r="I1134" s="10"/>
      <c r="L1134" s="21"/>
      <c r="M1134" s="144"/>
      <c r="N1134" s="4"/>
      <c r="W1134" s="7"/>
      <c r="AF1134" s="7"/>
      <c r="AG1134" s="7"/>
      <c r="AH1134" s="7"/>
      <c r="AI1134" s="23"/>
    </row>
    <row r="1135" spans="1:35" s="3" customFormat="1" ht="15.75" customHeight="1">
      <c r="A1135" s="34"/>
      <c r="B1135" s="37"/>
      <c r="C1135" s="46"/>
      <c r="E1135" s="48"/>
      <c r="F1135" s="10"/>
      <c r="G1135" s="42"/>
      <c r="H1135" s="104"/>
      <c r="I1135" s="10"/>
      <c r="L1135" s="21"/>
      <c r="M1135" s="144"/>
      <c r="N1135" s="4"/>
      <c r="W1135" s="7"/>
      <c r="AF1135" s="7"/>
      <c r="AG1135" s="7"/>
      <c r="AH1135" s="7"/>
      <c r="AI1135" s="23"/>
    </row>
    <row r="1136" spans="1:35" s="3" customFormat="1" ht="15.75" customHeight="1">
      <c r="A1136" s="34"/>
      <c r="B1136" s="37"/>
      <c r="C1136" s="46"/>
      <c r="E1136" s="48"/>
      <c r="F1136" s="10"/>
      <c r="G1136" s="42"/>
      <c r="H1136" s="104"/>
      <c r="I1136" s="10"/>
      <c r="L1136" s="21"/>
      <c r="M1136" s="144"/>
      <c r="N1136" s="4"/>
      <c r="W1136" s="7"/>
      <c r="AF1136" s="7"/>
      <c r="AG1136" s="7"/>
      <c r="AH1136" s="7"/>
      <c r="AI1136" s="23"/>
    </row>
    <row r="1137" spans="1:35" s="3" customFormat="1" ht="15.75" customHeight="1">
      <c r="A1137" s="34"/>
      <c r="B1137" s="37"/>
      <c r="C1137" s="46"/>
      <c r="E1137" s="48"/>
      <c r="F1137" s="10"/>
      <c r="G1137" s="42"/>
      <c r="H1137" s="104"/>
      <c r="I1137" s="10"/>
      <c r="L1137" s="21"/>
      <c r="M1137" s="144"/>
      <c r="N1137" s="4"/>
      <c r="W1137" s="7"/>
      <c r="AF1137" s="7"/>
      <c r="AG1137" s="7"/>
      <c r="AH1137" s="7"/>
      <c r="AI1137" s="23"/>
    </row>
    <row r="1138" spans="1:35" s="3" customFormat="1" ht="15.75" customHeight="1">
      <c r="A1138" s="34"/>
      <c r="B1138" s="37"/>
      <c r="C1138" s="46"/>
      <c r="E1138" s="48"/>
      <c r="F1138" s="10"/>
      <c r="G1138" s="42"/>
      <c r="H1138" s="104"/>
      <c r="I1138" s="10"/>
      <c r="L1138" s="21"/>
      <c r="M1138" s="144"/>
      <c r="N1138" s="4"/>
      <c r="W1138" s="7"/>
      <c r="AF1138" s="7"/>
      <c r="AG1138" s="7"/>
      <c r="AH1138" s="7"/>
      <c r="AI1138" s="23"/>
    </row>
  </sheetData>
  <sortState ref="A382:IV389">
    <sortCondition ref="B382:B389"/>
  </sortState>
  <mergeCells count="4">
    <mergeCell ref="V3:Z3"/>
    <mergeCell ref="AB8:AD8"/>
    <mergeCell ref="AK6:AL6"/>
    <mergeCell ref="AK7:AL7"/>
  </mergeCells>
  <phoneticPr fontId="0" type="noConversion"/>
  <printOptions headings="1"/>
  <pageMargins left="0.25" right="0.25" top="0.17013888888888901" bottom="0.17013888888888901" header="0.5" footer="0.5"/>
  <pageSetup paperSize="5" orientation="landscape" r:id="rId1"/>
  <headerFooter alignWithMargins="0"/>
  <cellWatches>
    <cellWatch r="E4"/>
  </cellWatches>
  <ignoredErrors>
    <ignoredError sqref="H16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TaxSaleListing.rpt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Sturgeon</dc:creator>
  <cp:lastModifiedBy>Kyle Sturgeon</cp:lastModifiedBy>
  <cp:lastPrinted>2015-10-07T16:05:32Z</cp:lastPrinted>
  <dcterms:created xsi:type="dcterms:W3CDTF">2007-09-07T13:27:57Z</dcterms:created>
  <dcterms:modified xsi:type="dcterms:W3CDTF">2015-10-09T19:12:10Z</dcterms:modified>
</cp:coreProperties>
</file>